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820" activeTab="0"/>
  </bookViews>
  <sheets>
    <sheet name="стр.1_2" sheetId="1" r:id="rId1"/>
  </sheets>
  <definedNames>
    <definedName name="_xlnm.Print_Area" localSheetId="0">'стр.1_2'!$A$1:$FE$47</definedName>
  </definedNames>
  <calcPr fullCalcOnLoad="1"/>
</workbook>
</file>

<file path=xl/sharedStrings.xml><?xml version="1.0" encoding="utf-8"?>
<sst xmlns="http://schemas.openxmlformats.org/spreadsheetml/2006/main" count="342" uniqueCount="94">
  <si>
    <t>код</t>
  </si>
  <si>
    <t>размещение пенсионных резервов</t>
  </si>
  <si>
    <t>инвестиро-вание пенсионных накоплений</t>
  </si>
  <si>
    <t>итого</t>
  </si>
  <si>
    <t>Показатель</t>
  </si>
  <si>
    <t>За отчетный период</t>
  </si>
  <si>
    <t>За аналогичный период предыдущего года</t>
  </si>
  <si>
    <t>010</t>
  </si>
  <si>
    <t>Доходы</t>
  </si>
  <si>
    <t>в том числе:
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</si>
  <si>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</si>
  <si>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</si>
  <si>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</si>
  <si>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</si>
  <si>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</si>
  <si>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</si>
  <si>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</si>
  <si>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</si>
  <si>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</si>
  <si>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Х</t>
  </si>
  <si>
    <t>Расходы</t>
  </si>
  <si>
    <t>020</t>
  </si>
  <si>
    <t>(</t>
  </si>
  <si>
    <t>)</t>
  </si>
  <si>
    <t>в том числе:
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</si>
  <si>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</si>
  <si>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</si>
  <si>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</si>
  <si>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</si>
  <si>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</si>
  <si>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</si>
  <si>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КОДЫ</t>
  </si>
  <si>
    <t>384</t>
  </si>
  <si>
    <t>0710102</t>
  </si>
  <si>
    <t>Форма № 2-НПФ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</si>
  <si>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</si>
  <si>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</si>
  <si>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</si>
  <si>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</si>
  <si>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</si>
  <si>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</si>
  <si>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ОТЧЕТ О ПРИБЫЛЯХ И УБЫТКАХ</t>
  </si>
  <si>
    <t>негосударственного пенсионного фонда</t>
  </si>
  <si>
    <t xml:space="preserve">за период с 1 января по </t>
  </si>
  <si>
    <t xml:space="preserve"> г.</t>
  </si>
  <si>
    <t>Организация</t>
  </si>
  <si>
    <t>Идентификационный номер налогоплательщика</t>
  </si>
  <si>
    <t>Вид деятельности</t>
  </si>
  <si>
    <t>Единица измерения:</t>
  </si>
  <si>
    <t>Организационно-правовая форма/форма собственности</t>
  </si>
  <si>
    <t>тыс. руб.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</si>
  <si>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</si>
  <si>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</si>
  <si>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</si>
  <si>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</si>
  <si>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</si>
  <si>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</si>
  <si>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</si>
  <si>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</si>
  <si>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</si>
  <si>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</si>
  <si>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</si>
  <si>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</si>
  <si>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</si>
  <si>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</si>
  <si>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</si>
  <si>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</si>
  <si>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Прибыль (убыток) после налогообложения</t>
  </si>
  <si>
    <t>190</t>
  </si>
  <si>
    <t>СПРАВОЧНО
Постоянные налоговые обязательства (активы)</t>
  </si>
  <si>
    <t>200</t>
  </si>
  <si>
    <t>Руководитель</t>
  </si>
  <si>
    <t>Главный бухгалтер</t>
  </si>
  <si>
    <t>(подпись)</t>
  </si>
  <si>
    <t>(расшифровка подписи)</t>
  </si>
  <si>
    <t>наименование</t>
  </si>
  <si>
    <t>размещение и использование имущества, предназна-ченного для обеспечения уставной деятельности</t>
  </si>
  <si>
    <t>"</t>
  </si>
  <si>
    <t>7714097833</t>
  </si>
  <si>
    <t>Некоммерческая организация " Негосударсвенный пенсионный фонд  "Авиаполис"</t>
  </si>
  <si>
    <t>66.02.1</t>
  </si>
  <si>
    <t>40092638</t>
  </si>
  <si>
    <t>16</t>
  </si>
  <si>
    <t>-</t>
  </si>
  <si>
    <t>Луговкин В.Б.</t>
  </si>
  <si>
    <t>Конышева О.В.</t>
  </si>
  <si>
    <t>88</t>
  </si>
  <si>
    <t>негосударсвенное пенсионное обеспечение</t>
  </si>
  <si>
    <t>некоммерческая организация/частная</t>
  </si>
  <si>
    <t>Текущий налог на прибыль за 2008 год</t>
  </si>
  <si>
    <t>Пени</t>
  </si>
  <si>
    <t>26</t>
  </si>
  <si>
    <t>февраля</t>
  </si>
  <si>
    <t>31 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</si>
</sst>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 indent="1"/>
    </xf>
    <xf numFmtId="49" fontId="1" fillId="0" borderId="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6"/>
  <sheetViews>
    <sheetView tabSelected="1" view="pageBreakPreview" zoomScaleSheetLayoutView="100" zoomScalePageLayoutView="0" workbookViewId="0" topLeftCell="T1">
      <selection activeCell="N5" sqref="N5:BY5"/>
    </sheetView>
  </sheetViews>
  <sheetFormatPr defaultColWidth="0.875" defaultRowHeight="12.75"/>
  <cols>
    <col min="1" max="16384" width="0.875" style="1" customWidth="1"/>
  </cols>
  <sheetData>
    <row r="1" ht="15.75">
      <c r="A1" s="9" t="s">
        <v>41</v>
      </c>
    </row>
    <row r="2" spans="1:119" ht="16.5" thickBot="1">
      <c r="A2" s="9" t="s">
        <v>42</v>
      </c>
      <c r="DB2" s="45" t="s">
        <v>31</v>
      </c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7"/>
    </row>
    <row r="3" spans="104:119" ht="12.75">
      <c r="CZ3" s="4" t="s">
        <v>34</v>
      </c>
      <c r="DB3" s="49" t="s">
        <v>33</v>
      </c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72"/>
    </row>
    <row r="4" spans="26:119" ht="12.75">
      <c r="Z4" s="7" t="s">
        <v>43</v>
      </c>
      <c r="AA4" s="57" t="s">
        <v>93</v>
      </c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8">
        <v>200</v>
      </c>
      <c r="AM4" s="58"/>
      <c r="AN4" s="58"/>
      <c r="AO4" s="58"/>
      <c r="AP4" s="58"/>
      <c r="AQ4" s="59">
        <v>9</v>
      </c>
      <c r="AR4" s="59"/>
      <c r="AS4" s="5" t="s">
        <v>44</v>
      </c>
      <c r="CZ4" s="4" t="s">
        <v>35</v>
      </c>
      <c r="DB4" s="73"/>
      <c r="DC4" s="74"/>
      <c r="DD4" s="74"/>
      <c r="DE4" s="75"/>
      <c r="DF4" s="76"/>
      <c r="DG4" s="74"/>
      <c r="DH4" s="74"/>
      <c r="DI4" s="74"/>
      <c r="DJ4" s="75"/>
      <c r="DK4" s="76"/>
      <c r="DL4" s="74"/>
      <c r="DM4" s="74"/>
      <c r="DN4" s="74"/>
      <c r="DO4" s="77"/>
    </row>
    <row r="5" spans="1:119" ht="29.25" customHeight="1">
      <c r="A5" s="6" t="s">
        <v>45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0" t="s">
        <v>79</v>
      </c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CZ5" s="4" t="s">
        <v>36</v>
      </c>
      <c r="DB5" s="37" t="s">
        <v>81</v>
      </c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55"/>
    </row>
    <row r="6" spans="1:119" ht="12.75">
      <c r="A6" s="2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CZ6" s="4" t="s">
        <v>37</v>
      </c>
      <c r="DB6" s="37" t="s">
        <v>78</v>
      </c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55"/>
    </row>
    <row r="7" spans="1:119" ht="12.75">
      <c r="A7" s="2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6" t="s">
        <v>87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CZ7" s="4" t="s">
        <v>38</v>
      </c>
      <c r="DB7" s="37" t="s">
        <v>80</v>
      </c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55"/>
    </row>
    <row r="8" spans="1:119" ht="12.75">
      <c r="A8" s="56" t="s">
        <v>49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DB8" s="62" t="s">
        <v>86</v>
      </c>
      <c r="DC8" s="63"/>
      <c r="DD8" s="63"/>
      <c r="DE8" s="63"/>
      <c r="DF8" s="63"/>
      <c r="DG8" s="63"/>
      <c r="DH8" s="64"/>
      <c r="DI8" s="68" t="s">
        <v>82</v>
      </c>
      <c r="DJ8" s="63"/>
      <c r="DK8" s="63"/>
      <c r="DL8" s="63"/>
      <c r="DM8" s="63"/>
      <c r="DN8" s="63"/>
      <c r="DO8" s="69"/>
    </row>
    <row r="9" spans="1:119" ht="12.75">
      <c r="A9" s="16" t="s">
        <v>88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Z9" s="4" t="s">
        <v>39</v>
      </c>
      <c r="DB9" s="65"/>
      <c r="DC9" s="66"/>
      <c r="DD9" s="66"/>
      <c r="DE9" s="66"/>
      <c r="DF9" s="66"/>
      <c r="DG9" s="66"/>
      <c r="DH9" s="67"/>
      <c r="DI9" s="70"/>
      <c r="DJ9" s="66"/>
      <c r="DK9" s="66"/>
      <c r="DL9" s="66"/>
      <c r="DM9" s="66"/>
      <c r="DN9" s="66"/>
      <c r="DO9" s="71"/>
    </row>
    <row r="10" spans="1:119" ht="13.5" thickBot="1">
      <c r="A10" s="2" t="s">
        <v>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 t="s">
        <v>50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CZ10" s="4" t="s">
        <v>40</v>
      </c>
      <c r="DB10" s="31" t="s">
        <v>32</v>
      </c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61"/>
    </row>
    <row r="13" spans="1:161" ht="12.75">
      <c r="A13" s="17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9"/>
      <c r="AX13" s="18" t="s">
        <v>5</v>
      </c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9"/>
      <c r="DB13" s="18" t="s">
        <v>6</v>
      </c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</row>
    <row r="14" spans="1:161" ht="105.75" customHeight="1">
      <c r="A14" s="52" t="s">
        <v>75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/>
      <c r="AQ14" s="85" t="s">
        <v>0</v>
      </c>
      <c r="AR14" s="52"/>
      <c r="AS14" s="52"/>
      <c r="AT14" s="52"/>
      <c r="AU14" s="52"/>
      <c r="AV14" s="52"/>
      <c r="AW14" s="53"/>
      <c r="AX14" s="82" t="s">
        <v>1</v>
      </c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4"/>
      <c r="BL14" s="82" t="s">
        <v>2</v>
      </c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4"/>
      <c r="BZ14" s="82" t="s">
        <v>76</v>
      </c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4"/>
      <c r="CN14" s="82" t="s">
        <v>3</v>
      </c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4"/>
      <c r="DB14" s="82" t="s">
        <v>1</v>
      </c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4"/>
      <c r="DP14" s="82" t="s">
        <v>2</v>
      </c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4"/>
      <c r="ED14" s="82" t="s">
        <v>76</v>
      </c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4"/>
      <c r="ER14" s="82" t="s">
        <v>3</v>
      </c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</row>
    <row r="15" spans="1:161" ht="13.5" thickBot="1">
      <c r="A15" s="52">
        <v>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3"/>
      <c r="AQ15" s="45">
        <v>2</v>
      </c>
      <c r="AR15" s="46"/>
      <c r="AS15" s="46"/>
      <c r="AT15" s="46"/>
      <c r="AU15" s="46"/>
      <c r="AV15" s="46"/>
      <c r="AW15" s="47"/>
      <c r="AX15" s="45">
        <v>3</v>
      </c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7"/>
      <c r="BL15" s="45">
        <v>4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7"/>
      <c r="BZ15" s="45">
        <v>5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7"/>
      <c r="CN15" s="45">
        <v>6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7"/>
      <c r="DB15" s="45">
        <v>7</v>
      </c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7"/>
      <c r="DP15" s="45">
        <v>8</v>
      </c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7"/>
      <c r="ED15" s="45">
        <v>9</v>
      </c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7"/>
      <c r="ER15" s="45">
        <v>10</v>
      </c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</row>
    <row r="16" spans="1:161" ht="12.75">
      <c r="A16" s="3"/>
      <c r="B16" s="32" t="s">
        <v>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49" t="s">
        <v>7</v>
      </c>
      <c r="AR16" s="50"/>
      <c r="AS16" s="50"/>
      <c r="AT16" s="50"/>
      <c r="AU16" s="50"/>
      <c r="AV16" s="50"/>
      <c r="AW16" s="51"/>
      <c r="AX16" s="78">
        <f>SUM(AX17:BK21)</f>
        <v>475798</v>
      </c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79"/>
      <c r="BL16" s="78" t="s">
        <v>83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79"/>
      <c r="BZ16" s="78">
        <f>BZ17+BZ19</f>
        <v>28820</v>
      </c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79"/>
      <c r="CN16" s="78">
        <f>CN17+CN18+CN19+CN20</f>
        <v>504618</v>
      </c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1"/>
      <c r="DB16" s="78">
        <f>SUM(DB17:DO21)</f>
        <v>599721</v>
      </c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79"/>
      <c r="DP16" s="78" t="s">
        <v>83</v>
      </c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79"/>
      <c r="ED16" s="78">
        <f>ED19+ED17</f>
        <v>101929</v>
      </c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79"/>
      <c r="ER16" s="78">
        <f>ER17+ER18+ER19+ER20</f>
        <v>701650</v>
      </c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79"/>
    </row>
    <row r="17" spans="1:161" ht="25.5" customHeight="1">
      <c r="A17" s="3"/>
      <c r="B17" s="48" t="s">
        <v>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37" t="s">
        <v>10</v>
      </c>
      <c r="AR17" s="38"/>
      <c r="AS17" s="38"/>
      <c r="AT17" s="38"/>
      <c r="AU17" s="38"/>
      <c r="AV17" s="38"/>
      <c r="AW17" s="39"/>
      <c r="AX17" s="18">
        <v>428343</v>
      </c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9"/>
      <c r="BL17" s="18" t="s">
        <v>83</v>
      </c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9"/>
      <c r="BZ17" s="18">
        <v>21003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9"/>
      <c r="CN17" s="18">
        <f>AX17+BZ17</f>
        <v>449346</v>
      </c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9"/>
      <c r="DB17" s="18">
        <v>570760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9"/>
      <c r="DP17" s="18" t="s">
        <v>83</v>
      </c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9"/>
      <c r="ED17" s="18">
        <v>96513</v>
      </c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9"/>
      <c r="ER17" s="18">
        <f>DB17+ED17</f>
        <v>667273</v>
      </c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9"/>
    </row>
    <row r="18" spans="1:161" ht="12.75">
      <c r="A18" s="3"/>
      <c r="B18" s="48" t="s">
        <v>11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37" t="s">
        <v>12</v>
      </c>
      <c r="AR18" s="38"/>
      <c r="AS18" s="38"/>
      <c r="AT18" s="38"/>
      <c r="AU18" s="38"/>
      <c r="AV18" s="38"/>
      <c r="AW18" s="39"/>
      <c r="AX18" s="18">
        <v>21362</v>
      </c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9"/>
      <c r="BL18" s="18" t="s">
        <v>83</v>
      </c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9"/>
      <c r="BZ18" s="18" t="s">
        <v>83</v>
      </c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9"/>
      <c r="CN18" s="18">
        <f>AX18</f>
        <v>21362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9"/>
      <c r="DB18" s="18">
        <v>10304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9"/>
      <c r="DP18" s="18" t="s">
        <v>83</v>
      </c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9"/>
      <c r="ED18" s="18" t="s">
        <v>83</v>
      </c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9"/>
      <c r="ER18" s="18">
        <f>DB18</f>
        <v>10304</v>
      </c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9"/>
    </row>
    <row r="19" spans="1:161" ht="12.75">
      <c r="A19" s="3"/>
      <c r="B19" s="48" t="s">
        <v>13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37" t="s">
        <v>14</v>
      </c>
      <c r="AR19" s="38"/>
      <c r="AS19" s="38"/>
      <c r="AT19" s="38"/>
      <c r="AU19" s="38"/>
      <c r="AV19" s="38"/>
      <c r="AW19" s="39"/>
      <c r="AX19" s="18">
        <v>25785</v>
      </c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9"/>
      <c r="BL19" s="18" t="s">
        <v>83</v>
      </c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9"/>
      <c r="BZ19" s="18">
        <v>7817</v>
      </c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9"/>
      <c r="CN19" s="18">
        <f>AX19+BZ19</f>
        <v>33602</v>
      </c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9"/>
      <c r="DB19" s="18">
        <v>17872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9"/>
      <c r="DP19" s="18" t="s">
        <v>83</v>
      </c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9"/>
      <c r="ED19" s="18">
        <v>5416</v>
      </c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9"/>
      <c r="ER19" s="18">
        <f>DB19+ED19</f>
        <v>23288</v>
      </c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9"/>
    </row>
    <row r="20" spans="1:161" ht="12.75">
      <c r="A20" s="3"/>
      <c r="B20" s="48" t="s">
        <v>15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37" t="s">
        <v>16</v>
      </c>
      <c r="AR20" s="38"/>
      <c r="AS20" s="38"/>
      <c r="AT20" s="38"/>
      <c r="AU20" s="38"/>
      <c r="AV20" s="38"/>
      <c r="AW20" s="39"/>
      <c r="AX20" s="18">
        <v>308</v>
      </c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9"/>
      <c r="BL20" s="18" t="s">
        <v>83</v>
      </c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9"/>
      <c r="BZ20" s="18" t="s">
        <v>83</v>
      </c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9"/>
      <c r="CN20" s="18">
        <f>AX20</f>
        <v>308</v>
      </c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9"/>
      <c r="DB20" s="18">
        <v>785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9"/>
      <c r="DP20" s="18" t="s">
        <v>83</v>
      </c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9"/>
      <c r="ED20" s="18" t="s">
        <v>83</v>
      </c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9"/>
      <c r="ER20" s="18">
        <f>DB20</f>
        <v>785</v>
      </c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9"/>
    </row>
    <row r="21" spans="1:161" ht="12.75">
      <c r="A21" s="3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37" t="s">
        <v>18</v>
      </c>
      <c r="AR21" s="38"/>
      <c r="AS21" s="38"/>
      <c r="AT21" s="38"/>
      <c r="AU21" s="38"/>
      <c r="AV21" s="38"/>
      <c r="AW21" s="39"/>
      <c r="AX21" s="18" t="s">
        <v>83</v>
      </c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9"/>
      <c r="BL21" s="18" t="s">
        <v>19</v>
      </c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9"/>
      <c r="BZ21" s="18" t="s">
        <v>83</v>
      </c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9"/>
      <c r="CN21" s="18" t="s">
        <v>83</v>
      </c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9"/>
      <c r="DB21" s="18" t="s">
        <v>83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9"/>
      <c r="DP21" s="18" t="s">
        <v>19</v>
      </c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9"/>
      <c r="ED21" s="18" t="s">
        <v>83</v>
      </c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9"/>
      <c r="ER21" s="18" t="s">
        <v>83</v>
      </c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9"/>
    </row>
    <row r="22" spans="1:161" ht="12.75">
      <c r="A22" s="3"/>
      <c r="B22" s="32" t="s">
        <v>20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7" t="s">
        <v>21</v>
      </c>
      <c r="AR22" s="38"/>
      <c r="AS22" s="38"/>
      <c r="AT22" s="38"/>
      <c r="AU22" s="38"/>
      <c r="AV22" s="38"/>
      <c r="AW22" s="39"/>
      <c r="AX22" s="14" t="s">
        <v>22</v>
      </c>
      <c r="AY22" s="15"/>
      <c r="AZ22" s="17">
        <f>AZ23+AZ24+AZ29+AZ30+AZ25</f>
        <v>466248</v>
      </c>
      <c r="BA22" s="17"/>
      <c r="BB22" s="17"/>
      <c r="BC22" s="17"/>
      <c r="BD22" s="17"/>
      <c r="BE22" s="17"/>
      <c r="BF22" s="17"/>
      <c r="BG22" s="17"/>
      <c r="BH22" s="17"/>
      <c r="BI22" s="17"/>
      <c r="BJ22" s="12" t="s">
        <v>23</v>
      </c>
      <c r="BK22" s="13"/>
      <c r="BL22" s="14" t="s">
        <v>22</v>
      </c>
      <c r="BM22" s="15"/>
      <c r="BN22" s="17" t="s">
        <v>83</v>
      </c>
      <c r="BO22" s="17"/>
      <c r="BP22" s="17"/>
      <c r="BQ22" s="17"/>
      <c r="BR22" s="17"/>
      <c r="BS22" s="17"/>
      <c r="BT22" s="17"/>
      <c r="BU22" s="17"/>
      <c r="BV22" s="17"/>
      <c r="BW22" s="17"/>
      <c r="BX22" s="12" t="s">
        <v>23</v>
      </c>
      <c r="BY22" s="13"/>
      <c r="BZ22" s="14" t="s">
        <v>22</v>
      </c>
      <c r="CA22" s="15"/>
      <c r="CB22" s="17">
        <f>CB23+CB25</f>
        <v>20352</v>
      </c>
      <c r="CC22" s="17"/>
      <c r="CD22" s="17"/>
      <c r="CE22" s="17"/>
      <c r="CF22" s="17"/>
      <c r="CG22" s="17"/>
      <c r="CH22" s="17"/>
      <c r="CI22" s="17"/>
      <c r="CJ22" s="17"/>
      <c r="CK22" s="17"/>
      <c r="CL22" s="12" t="s">
        <v>23</v>
      </c>
      <c r="CM22" s="13"/>
      <c r="CN22" s="14" t="s">
        <v>22</v>
      </c>
      <c r="CO22" s="15"/>
      <c r="CP22" s="17">
        <f>CP23+CP24+CP29+CP30+CP25</f>
        <v>486600</v>
      </c>
      <c r="CQ22" s="17"/>
      <c r="CR22" s="17"/>
      <c r="CS22" s="17"/>
      <c r="CT22" s="17"/>
      <c r="CU22" s="17"/>
      <c r="CV22" s="17"/>
      <c r="CW22" s="17"/>
      <c r="CX22" s="17"/>
      <c r="CY22" s="17"/>
      <c r="CZ22" s="12" t="s">
        <v>23</v>
      </c>
      <c r="DA22" s="13"/>
      <c r="DB22" s="14" t="s">
        <v>22</v>
      </c>
      <c r="DC22" s="15"/>
      <c r="DD22" s="17">
        <f>DD23+DD24+DD29+DD30+DD25</f>
        <v>600693</v>
      </c>
      <c r="DE22" s="17"/>
      <c r="DF22" s="17"/>
      <c r="DG22" s="17"/>
      <c r="DH22" s="17"/>
      <c r="DI22" s="17"/>
      <c r="DJ22" s="17"/>
      <c r="DK22" s="17"/>
      <c r="DL22" s="17"/>
      <c r="DM22" s="17"/>
      <c r="DN22" s="12" t="s">
        <v>23</v>
      </c>
      <c r="DO22" s="13"/>
      <c r="DP22" s="14" t="s">
        <v>22</v>
      </c>
      <c r="DQ22" s="15"/>
      <c r="DR22" s="17" t="s">
        <v>83</v>
      </c>
      <c r="DS22" s="17"/>
      <c r="DT22" s="17"/>
      <c r="DU22" s="17"/>
      <c r="DV22" s="17"/>
      <c r="DW22" s="17"/>
      <c r="DX22" s="17"/>
      <c r="DY22" s="17"/>
      <c r="DZ22" s="17"/>
      <c r="EA22" s="17"/>
      <c r="EB22" s="12" t="s">
        <v>23</v>
      </c>
      <c r="EC22" s="13"/>
      <c r="ED22" s="14" t="s">
        <v>22</v>
      </c>
      <c r="EE22" s="15"/>
      <c r="EF22" s="17">
        <f>EF23+EF25</f>
        <v>96022</v>
      </c>
      <c r="EG22" s="17"/>
      <c r="EH22" s="17"/>
      <c r="EI22" s="17"/>
      <c r="EJ22" s="17"/>
      <c r="EK22" s="17"/>
      <c r="EL22" s="17"/>
      <c r="EM22" s="17"/>
      <c r="EN22" s="17"/>
      <c r="EO22" s="17"/>
      <c r="EP22" s="12" t="s">
        <v>23</v>
      </c>
      <c r="EQ22" s="13"/>
      <c r="ER22" s="14" t="s">
        <v>22</v>
      </c>
      <c r="ES22" s="15"/>
      <c r="ET22" s="17">
        <f>ET23+ET24+ET29+ET30+ET25</f>
        <v>696715</v>
      </c>
      <c r="EU22" s="17"/>
      <c r="EV22" s="17"/>
      <c r="EW22" s="17"/>
      <c r="EX22" s="17"/>
      <c r="EY22" s="17"/>
      <c r="EZ22" s="17"/>
      <c r="FA22" s="17"/>
      <c r="FB22" s="17"/>
      <c r="FC22" s="17"/>
      <c r="FD22" s="12" t="s">
        <v>23</v>
      </c>
      <c r="FE22" s="13"/>
    </row>
    <row r="23" spans="1:161" ht="25.5" customHeight="1">
      <c r="A23" s="3"/>
      <c r="B23" s="48" t="s">
        <v>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37" t="s">
        <v>25</v>
      </c>
      <c r="AR23" s="38"/>
      <c r="AS23" s="38"/>
      <c r="AT23" s="38"/>
      <c r="AU23" s="38"/>
      <c r="AV23" s="38"/>
      <c r="AW23" s="39"/>
      <c r="AX23" s="14" t="s">
        <v>22</v>
      </c>
      <c r="AY23" s="15"/>
      <c r="AZ23" s="17">
        <v>433193</v>
      </c>
      <c r="BA23" s="17"/>
      <c r="BB23" s="17"/>
      <c r="BC23" s="17"/>
      <c r="BD23" s="17"/>
      <c r="BE23" s="17"/>
      <c r="BF23" s="17"/>
      <c r="BG23" s="17"/>
      <c r="BH23" s="17"/>
      <c r="BI23" s="17"/>
      <c r="BJ23" s="12" t="s">
        <v>23</v>
      </c>
      <c r="BK23" s="13"/>
      <c r="BL23" s="14" t="s">
        <v>22</v>
      </c>
      <c r="BM23" s="15"/>
      <c r="BN23" s="17" t="s">
        <v>83</v>
      </c>
      <c r="BO23" s="17"/>
      <c r="BP23" s="17"/>
      <c r="BQ23" s="17"/>
      <c r="BR23" s="17"/>
      <c r="BS23" s="17"/>
      <c r="BT23" s="17"/>
      <c r="BU23" s="17"/>
      <c r="BV23" s="17"/>
      <c r="BW23" s="17"/>
      <c r="BX23" s="12" t="s">
        <v>23</v>
      </c>
      <c r="BY23" s="13"/>
      <c r="BZ23" s="14" t="s">
        <v>22</v>
      </c>
      <c r="CA23" s="15"/>
      <c r="CB23" s="17">
        <v>18000</v>
      </c>
      <c r="CC23" s="17"/>
      <c r="CD23" s="17"/>
      <c r="CE23" s="17"/>
      <c r="CF23" s="17"/>
      <c r="CG23" s="17"/>
      <c r="CH23" s="17"/>
      <c r="CI23" s="17"/>
      <c r="CJ23" s="17"/>
      <c r="CK23" s="17"/>
      <c r="CL23" s="12" t="s">
        <v>23</v>
      </c>
      <c r="CM23" s="13"/>
      <c r="CN23" s="14" t="s">
        <v>22</v>
      </c>
      <c r="CO23" s="15"/>
      <c r="CP23" s="17">
        <f>AZ23+CB23</f>
        <v>451193</v>
      </c>
      <c r="CQ23" s="17"/>
      <c r="CR23" s="17"/>
      <c r="CS23" s="17"/>
      <c r="CT23" s="17"/>
      <c r="CU23" s="17"/>
      <c r="CV23" s="17"/>
      <c r="CW23" s="17"/>
      <c r="CX23" s="17"/>
      <c r="CY23" s="17"/>
      <c r="CZ23" s="12" t="s">
        <v>23</v>
      </c>
      <c r="DA23" s="13"/>
      <c r="DB23" s="14" t="s">
        <v>22</v>
      </c>
      <c r="DC23" s="15"/>
      <c r="DD23" s="17">
        <v>572321</v>
      </c>
      <c r="DE23" s="17"/>
      <c r="DF23" s="17"/>
      <c r="DG23" s="17"/>
      <c r="DH23" s="17"/>
      <c r="DI23" s="17"/>
      <c r="DJ23" s="17"/>
      <c r="DK23" s="17"/>
      <c r="DL23" s="17"/>
      <c r="DM23" s="17"/>
      <c r="DN23" s="12" t="s">
        <v>23</v>
      </c>
      <c r="DO23" s="13"/>
      <c r="DP23" s="14" t="s">
        <v>22</v>
      </c>
      <c r="DQ23" s="15"/>
      <c r="DR23" s="17" t="s">
        <v>83</v>
      </c>
      <c r="DS23" s="17"/>
      <c r="DT23" s="17"/>
      <c r="DU23" s="17"/>
      <c r="DV23" s="17"/>
      <c r="DW23" s="17"/>
      <c r="DX23" s="17"/>
      <c r="DY23" s="17"/>
      <c r="DZ23" s="17"/>
      <c r="EA23" s="17"/>
      <c r="EB23" s="12" t="s">
        <v>23</v>
      </c>
      <c r="EC23" s="13"/>
      <c r="ED23" s="14" t="s">
        <v>22</v>
      </c>
      <c r="EE23" s="15"/>
      <c r="EF23" s="17">
        <v>94000</v>
      </c>
      <c r="EG23" s="17"/>
      <c r="EH23" s="17"/>
      <c r="EI23" s="17"/>
      <c r="EJ23" s="17"/>
      <c r="EK23" s="17"/>
      <c r="EL23" s="17"/>
      <c r="EM23" s="17"/>
      <c r="EN23" s="17"/>
      <c r="EO23" s="17"/>
      <c r="EP23" s="12" t="s">
        <v>23</v>
      </c>
      <c r="EQ23" s="13"/>
      <c r="ER23" s="14" t="s">
        <v>22</v>
      </c>
      <c r="ES23" s="15"/>
      <c r="ET23" s="17">
        <f>DD23+EF23</f>
        <v>666321</v>
      </c>
      <c r="EU23" s="17"/>
      <c r="EV23" s="17"/>
      <c r="EW23" s="17"/>
      <c r="EX23" s="17"/>
      <c r="EY23" s="17"/>
      <c r="EZ23" s="17"/>
      <c r="FA23" s="17"/>
      <c r="FB23" s="17"/>
      <c r="FC23" s="17"/>
      <c r="FD23" s="12" t="s">
        <v>23</v>
      </c>
      <c r="FE23" s="13"/>
    </row>
    <row r="24" spans="1:161" ht="12.75">
      <c r="A24" s="3"/>
      <c r="B24" s="48" t="s">
        <v>11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37" t="s">
        <v>26</v>
      </c>
      <c r="AR24" s="38"/>
      <c r="AS24" s="38"/>
      <c r="AT24" s="38"/>
      <c r="AU24" s="38"/>
      <c r="AV24" s="38"/>
      <c r="AW24" s="39"/>
      <c r="AX24" s="14" t="s">
        <v>22</v>
      </c>
      <c r="AY24" s="15"/>
      <c r="AZ24" s="17">
        <v>19082</v>
      </c>
      <c r="BA24" s="17"/>
      <c r="BB24" s="17"/>
      <c r="BC24" s="17"/>
      <c r="BD24" s="17"/>
      <c r="BE24" s="17"/>
      <c r="BF24" s="17"/>
      <c r="BG24" s="17"/>
      <c r="BH24" s="17"/>
      <c r="BI24" s="17"/>
      <c r="BJ24" s="12" t="s">
        <v>23</v>
      </c>
      <c r="BK24" s="13"/>
      <c r="BL24" s="14" t="s">
        <v>22</v>
      </c>
      <c r="BM24" s="15"/>
      <c r="BN24" s="17" t="s">
        <v>83</v>
      </c>
      <c r="BO24" s="17"/>
      <c r="BP24" s="17"/>
      <c r="BQ24" s="17"/>
      <c r="BR24" s="17"/>
      <c r="BS24" s="17"/>
      <c r="BT24" s="17"/>
      <c r="BU24" s="17"/>
      <c r="BV24" s="17"/>
      <c r="BW24" s="17"/>
      <c r="BX24" s="12" t="s">
        <v>23</v>
      </c>
      <c r="BY24" s="13"/>
      <c r="BZ24" s="14" t="s">
        <v>22</v>
      </c>
      <c r="CA24" s="15"/>
      <c r="CB24" s="17" t="s">
        <v>83</v>
      </c>
      <c r="CC24" s="17"/>
      <c r="CD24" s="17"/>
      <c r="CE24" s="17"/>
      <c r="CF24" s="17"/>
      <c r="CG24" s="17"/>
      <c r="CH24" s="17"/>
      <c r="CI24" s="17"/>
      <c r="CJ24" s="17"/>
      <c r="CK24" s="17"/>
      <c r="CL24" s="12" t="s">
        <v>23</v>
      </c>
      <c r="CM24" s="13"/>
      <c r="CN24" s="14" t="s">
        <v>22</v>
      </c>
      <c r="CO24" s="15"/>
      <c r="CP24" s="17">
        <f>AZ24</f>
        <v>19082</v>
      </c>
      <c r="CQ24" s="17"/>
      <c r="CR24" s="17"/>
      <c r="CS24" s="17"/>
      <c r="CT24" s="17"/>
      <c r="CU24" s="17"/>
      <c r="CV24" s="17"/>
      <c r="CW24" s="17"/>
      <c r="CX24" s="17"/>
      <c r="CY24" s="17"/>
      <c r="CZ24" s="12" t="s">
        <v>23</v>
      </c>
      <c r="DA24" s="13"/>
      <c r="DB24" s="14" t="s">
        <v>22</v>
      </c>
      <c r="DC24" s="15"/>
      <c r="DD24" s="17">
        <v>18411</v>
      </c>
      <c r="DE24" s="17"/>
      <c r="DF24" s="17"/>
      <c r="DG24" s="17"/>
      <c r="DH24" s="17"/>
      <c r="DI24" s="17"/>
      <c r="DJ24" s="17"/>
      <c r="DK24" s="17"/>
      <c r="DL24" s="17"/>
      <c r="DM24" s="17"/>
      <c r="DN24" s="12" t="s">
        <v>23</v>
      </c>
      <c r="DO24" s="13"/>
      <c r="DP24" s="14" t="s">
        <v>22</v>
      </c>
      <c r="DQ24" s="15"/>
      <c r="DR24" s="17" t="s">
        <v>83</v>
      </c>
      <c r="DS24" s="17"/>
      <c r="DT24" s="17"/>
      <c r="DU24" s="17"/>
      <c r="DV24" s="17"/>
      <c r="DW24" s="17"/>
      <c r="DX24" s="17"/>
      <c r="DY24" s="17"/>
      <c r="DZ24" s="17"/>
      <c r="EA24" s="17"/>
      <c r="EB24" s="12" t="s">
        <v>23</v>
      </c>
      <c r="EC24" s="13"/>
      <c r="ED24" s="14" t="s">
        <v>22</v>
      </c>
      <c r="EE24" s="15"/>
      <c r="EF24" s="17" t="s">
        <v>83</v>
      </c>
      <c r="EG24" s="17"/>
      <c r="EH24" s="17"/>
      <c r="EI24" s="17"/>
      <c r="EJ24" s="17"/>
      <c r="EK24" s="17"/>
      <c r="EL24" s="17"/>
      <c r="EM24" s="17"/>
      <c r="EN24" s="17"/>
      <c r="EO24" s="17"/>
      <c r="EP24" s="12" t="s">
        <v>23</v>
      </c>
      <c r="EQ24" s="13"/>
      <c r="ER24" s="14" t="s">
        <v>22</v>
      </c>
      <c r="ES24" s="15"/>
      <c r="ET24" s="17">
        <f>DD24</f>
        <v>18411</v>
      </c>
      <c r="EU24" s="17"/>
      <c r="EV24" s="17"/>
      <c r="EW24" s="17"/>
      <c r="EX24" s="17"/>
      <c r="EY24" s="17"/>
      <c r="EZ24" s="17"/>
      <c r="FA24" s="17"/>
      <c r="FB24" s="17"/>
      <c r="FC24" s="17"/>
      <c r="FD24" s="12" t="s">
        <v>23</v>
      </c>
      <c r="FE24" s="13"/>
    </row>
    <row r="25" spans="1:161" ht="12.75">
      <c r="A25" s="3"/>
      <c r="B25" s="48" t="s">
        <v>27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37" t="s">
        <v>28</v>
      </c>
      <c r="AR25" s="38"/>
      <c r="AS25" s="38"/>
      <c r="AT25" s="38"/>
      <c r="AU25" s="38"/>
      <c r="AV25" s="38"/>
      <c r="AW25" s="39"/>
      <c r="AX25" s="14" t="s">
        <v>22</v>
      </c>
      <c r="AY25" s="15"/>
      <c r="AZ25" s="17">
        <v>11655</v>
      </c>
      <c r="BA25" s="17"/>
      <c r="BB25" s="17"/>
      <c r="BC25" s="17"/>
      <c r="BD25" s="17"/>
      <c r="BE25" s="17"/>
      <c r="BF25" s="17"/>
      <c r="BG25" s="17"/>
      <c r="BH25" s="17"/>
      <c r="BI25" s="17"/>
      <c r="BJ25" s="12" t="s">
        <v>23</v>
      </c>
      <c r="BK25" s="13"/>
      <c r="BL25" s="14" t="s">
        <v>22</v>
      </c>
      <c r="BM25" s="15"/>
      <c r="BN25" s="17" t="s">
        <v>83</v>
      </c>
      <c r="BO25" s="17"/>
      <c r="BP25" s="17"/>
      <c r="BQ25" s="17"/>
      <c r="BR25" s="17"/>
      <c r="BS25" s="17"/>
      <c r="BT25" s="17"/>
      <c r="BU25" s="17"/>
      <c r="BV25" s="17"/>
      <c r="BW25" s="17"/>
      <c r="BX25" s="12" t="s">
        <v>23</v>
      </c>
      <c r="BY25" s="13"/>
      <c r="BZ25" s="14" t="s">
        <v>22</v>
      </c>
      <c r="CA25" s="15"/>
      <c r="CB25" s="17">
        <v>2352</v>
      </c>
      <c r="CC25" s="17"/>
      <c r="CD25" s="17"/>
      <c r="CE25" s="17"/>
      <c r="CF25" s="17"/>
      <c r="CG25" s="17"/>
      <c r="CH25" s="17"/>
      <c r="CI25" s="17"/>
      <c r="CJ25" s="17"/>
      <c r="CK25" s="17"/>
      <c r="CL25" s="12" t="s">
        <v>23</v>
      </c>
      <c r="CM25" s="13"/>
      <c r="CN25" s="14" t="s">
        <v>22</v>
      </c>
      <c r="CO25" s="15"/>
      <c r="CP25" s="17">
        <f>AZ25+CB25</f>
        <v>14007</v>
      </c>
      <c r="CQ25" s="17"/>
      <c r="CR25" s="17"/>
      <c r="CS25" s="17"/>
      <c r="CT25" s="17"/>
      <c r="CU25" s="17"/>
      <c r="CV25" s="17"/>
      <c r="CW25" s="17"/>
      <c r="CX25" s="17"/>
      <c r="CY25" s="17"/>
      <c r="CZ25" s="12" t="s">
        <v>23</v>
      </c>
      <c r="DA25" s="13"/>
      <c r="DB25" s="14" t="s">
        <v>22</v>
      </c>
      <c r="DC25" s="15"/>
      <c r="DD25" s="17">
        <v>8090</v>
      </c>
      <c r="DE25" s="17"/>
      <c r="DF25" s="17"/>
      <c r="DG25" s="17"/>
      <c r="DH25" s="17"/>
      <c r="DI25" s="17"/>
      <c r="DJ25" s="17"/>
      <c r="DK25" s="17"/>
      <c r="DL25" s="17"/>
      <c r="DM25" s="17"/>
      <c r="DN25" s="12" t="s">
        <v>23</v>
      </c>
      <c r="DO25" s="13"/>
      <c r="DP25" s="14" t="s">
        <v>22</v>
      </c>
      <c r="DQ25" s="15"/>
      <c r="DR25" s="17" t="s">
        <v>83</v>
      </c>
      <c r="DS25" s="17"/>
      <c r="DT25" s="17"/>
      <c r="DU25" s="17"/>
      <c r="DV25" s="17"/>
      <c r="DW25" s="17"/>
      <c r="DX25" s="17"/>
      <c r="DY25" s="17"/>
      <c r="DZ25" s="17"/>
      <c r="EA25" s="17"/>
      <c r="EB25" s="12" t="s">
        <v>23</v>
      </c>
      <c r="EC25" s="13"/>
      <c r="ED25" s="14" t="s">
        <v>22</v>
      </c>
      <c r="EE25" s="15"/>
      <c r="EF25" s="17">
        <v>2022</v>
      </c>
      <c r="EG25" s="17"/>
      <c r="EH25" s="17"/>
      <c r="EI25" s="17"/>
      <c r="EJ25" s="17"/>
      <c r="EK25" s="17"/>
      <c r="EL25" s="17"/>
      <c r="EM25" s="17"/>
      <c r="EN25" s="17"/>
      <c r="EO25" s="17"/>
      <c r="EP25" s="12" t="s">
        <v>23</v>
      </c>
      <c r="EQ25" s="13"/>
      <c r="ER25" s="14" t="s">
        <v>22</v>
      </c>
      <c r="ES25" s="15"/>
      <c r="ET25" s="17">
        <f>DD25+EF25</f>
        <v>10112</v>
      </c>
      <c r="EU25" s="17"/>
      <c r="EV25" s="17"/>
      <c r="EW25" s="17"/>
      <c r="EX25" s="17"/>
      <c r="EY25" s="17"/>
      <c r="EZ25" s="17"/>
      <c r="FA25" s="17"/>
      <c r="FB25" s="17"/>
      <c r="FC25" s="17"/>
      <c r="FD25" s="12" t="s">
        <v>23</v>
      </c>
      <c r="FE25" s="13"/>
    </row>
    <row r="26" spans="1:161" ht="25.5" customHeight="1">
      <c r="A26" s="3"/>
      <c r="B26" s="48" t="s">
        <v>29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37" t="s">
        <v>30</v>
      </c>
      <c r="AR26" s="38"/>
      <c r="AS26" s="38"/>
      <c r="AT26" s="38"/>
      <c r="AU26" s="38"/>
      <c r="AV26" s="38"/>
      <c r="AW26" s="39"/>
      <c r="AX26" s="14" t="s">
        <v>22</v>
      </c>
      <c r="AY26" s="15"/>
      <c r="AZ26" s="17" t="s">
        <v>83</v>
      </c>
      <c r="BA26" s="17"/>
      <c r="BB26" s="17"/>
      <c r="BC26" s="17"/>
      <c r="BD26" s="17"/>
      <c r="BE26" s="17"/>
      <c r="BF26" s="17"/>
      <c r="BG26" s="17"/>
      <c r="BH26" s="17"/>
      <c r="BI26" s="17"/>
      <c r="BJ26" s="12" t="s">
        <v>23</v>
      </c>
      <c r="BK26" s="13"/>
      <c r="BL26" s="14" t="s">
        <v>22</v>
      </c>
      <c r="BM26" s="15"/>
      <c r="BN26" s="17" t="s">
        <v>83</v>
      </c>
      <c r="BO26" s="17"/>
      <c r="BP26" s="17"/>
      <c r="BQ26" s="17"/>
      <c r="BR26" s="17"/>
      <c r="BS26" s="17"/>
      <c r="BT26" s="17"/>
      <c r="BU26" s="17"/>
      <c r="BV26" s="17"/>
      <c r="BW26" s="17"/>
      <c r="BX26" s="12" t="s">
        <v>23</v>
      </c>
      <c r="BY26" s="13"/>
      <c r="BZ26" s="14" t="s">
        <v>22</v>
      </c>
      <c r="CA26" s="15"/>
      <c r="CB26" s="17" t="s">
        <v>83</v>
      </c>
      <c r="CC26" s="17"/>
      <c r="CD26" s="17"/>
      <c r="CE26" s="17"/>
      <c r="CF26" s="17"/>
      <c r="CG26" s="17"/>
      <c r="CH26" s="17"/>
      <c r="CI26" s="17"/>
      <c r="CJ26" s="17"/>
      <c r="CK26" s="17"/>
      <c r="CL26" s="12" t="s">
        <v>23</v>
      </c>
      <c r="CM26" s="13"/>
      <c r="CN26" s="14" t="s">
        <v>22</v>
      </c>
      <c r="CO26" s="15"/>
      <c r="CP26" s="17" t="s">
        <v>83</v>
      </c>
      <c r="CQ26" s="17"/>
      <c r="CR26" s="17"/>
      <c r="CS26" s="17"/>
      <c r="CT26" s="17"/>
      <c r="CU26" s="17"/>
      <c r="CV26" s="17"/>
      <c r="CW26" s="17"/>
      <c r="CX26" s="17"/>
      <c r="CY26" s="17"/>
      <c r="CZ26" s="12" t="s">
        <v>23</v>
      </c>
      <c r="DA26" s="13"/>
      <c r="DB26" s="14" t="s">
        <v>22</v>
      </c>
      <c r="DC26" s="15"/>
      <c r="DD26" s="17" t="s">
        <v>83</v>
      </c>
      <c r="DE26" s="17"/>
      <c r="DF26" s="17"/>
      <c r="DG26" s="17"/>
      <c r="DH26" s="17"/>
      <c r="DI26" s="17"/>
      <c r="DJ26" s="17"/>
      <c r="DK26" s="17"/>
      <c r="DL26" s="17"/>
      <c r="DM26" s="17"/>
      <c r="DN26" s="12" t="s">
        <v>23</v>
      </c>
      <c r="DO26" s="13"/>
      <c r="DP26" s="14" t="s">
        <v>22</v>
      </c>
      <c r="DQ26" s="15"/>
      <c r="DR26" s="17" t="s">
        <v>83</v>
      </c>
      <c r="DS26" s="17"/>
      <c r="DT26" s="17"/>
      <c r="DU26" s="17"/>
      <c r="DV26" s="17"/>
      <c r="DW26" s="17"/>
      <c r="DX26" s="17"/>
      <c r="DY26" s="17"/>
      <c r="DZ26" s="17"/>
      <c r="EA26" s="17"/>
      <c r="EB26" s="12" t="s">
        <v>23</v>
      </c>
      <c r="EC26" s="13"/>
      <c r="ED26" s="14" t="s">
        <v>22</v>
      </c>
      <c r="EE26" s="15"/>
      <c r="EF26" s="17" t="s">
        <v>83</v>
      </c>
      <c r="EG26" s="17"/>
      <c r="EH26" s="17"/>
      <c r="EI26" s="17"/>
      <c r="EJ26" s="17"/>
      <c r="EK26" s="17"/>
      <c r="EL26" s="17"/>
      <c r="EM26" s="17"/>
      <c r="EN26" s="17"/>
      <c r="EO26" s="17"/>
      <c r="EP26" s="12" t="s">
        <v>23</v>
      </c>
      <c r="EQ26" s="13"/>
      <c r="ER26" s="14" t="s">
        <v>22</v>
      </c>
      <c r="ES26" s="15"/>
      <c r="ET26" s="17" t="s">
        <v>83</v>
      </c>
      <c r="EU26" s="17"/>
      <c r="EV26" s="17"/>
      <c r="EW26" s="17"/>
      <c r="EX26" s="17"/>
      <c r="EY26" s="17"/>
      <c r="EZ26" s="17"/>
      <c r="FA26" s="17"/>
      <c r="FB26" s="17"/>
      <c r="FC26" s="17"/>
      <c r="FD26" s="12" t="s">
        <v>23</v>
      </c>
      <c r="FE26" s="13"/>
    </row>
    <row r="28" spans="1:161" ht="13.5" thickBot="1">
      <c r="A28" s="52">
        <v>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45">
        <v>2</v>
      </c>
      <c r="AR28" s="46"/>
      <c r="AS28" s="46"/>
      <c r="AT28" s="46"/>
      <c r="AU28" s="46"/>
      <c r="AV28" s="46"/>
      <c r="AW28" s="47"/>
      <c r="AX28" s="45">
        <v>3</v>
      </c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7"/>
      <c r="BL28" s="45">
        <v>4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7"/>
      <c r="BZ28" s="45">
        <v>5</v>
      </c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7"/>
      <c r="CN28" s="45">
        <v>6</v>
      </c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>
        <v>7</v>
      </c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7"/>
      <c r="DP28" s="45">
        <v>8</v>
      </c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/>
      <c r="ED28" s="45">
        <v>9</v>
      </c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7"/>
      <c r="ER28" s="45">
        <v>10</v>
      </c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ht="12.75">
      <c r="A29" s="3"/>
      <c r="B29" s="48" t="s">
        <v>51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9" t="s">
        <v>52</v>
      </c>
      <c r="AR29" s="50"/>
      <c r="AS29" s="50"/>
      <c r="AT29" s="50"/>
      <c r="AU29" s="50"/>
      <c r="AV29" s="50"/>
      <c r="AW29" s="51"/>
      <c r="AX29" s="41" t="s">
        <v>22</v>
      </c>
      <c r="AY29" s="42"/>
      <c r="AZ29" s="40">
        <v>1908</v>
      </c>
      <c r="BA29" s="40"/>
      <c r="BB29" s="40"/>
      <c r="BC29" s="40"/>
      <c r="BD29" s="40"/>
      <c r="BE29" s="40"/>
      <c r="BF29" s="40"/>
      <c r="BG29" s="40"/>
      <c r="BH29" s="40"/>
      <c r="BI29" s="40"/>
      <c r="BJ29" s="43" t="s">
        <v>23</v>
      </c>
      <c r="BK29" s="44"/>
      <c r="BL29" s="41" t="s">
        <v>22</v>
      </c>
      <c r="BM29" s="42"/>
      <c r="BN29" s="40" t="s">
        <v>83</v>
      </c>
      <c r="BO29" s="40"/>
      <c r="BP29" s="40"/>
      <c r="BQ29" s="40"/>
      <c r="BR29" s="40"/>
      <c r="BS29" s="40"/>
      <c r="BT29" s="40"/>
      <c r="BU29" s="40"/>
      <c r="BV29" s="40"/>
      <c r="BW29" s="40"/>
      <c r="BX29" s="43" t="s">
        <v>23</v>
      </c>
      <c r="BY29" s="44"/>
      <c r="BZ29" s="41" t="s">
        <v>22</v>
      </c>
      <c r="CA29" s="42"/>
      <c r="CB29" s="40" t="s">
        <v>83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3" t="s">
        <v>23</v>
      </c>
      <c r="CM29" s="44"/>
      <c r="CN29" s="41" t="s">
        <v>22</v>
      </c>
      <c r="CO29" s="42"/>
      <c r="CP29" s="40">
        <f>AZ29</f>
        <v>1908</v>
      </c>
      <c r="CQ29" s="40"/>
      <c r="CR29" s="40"/>
      <c r="CS29" s="40"/>
      <c r="CT29" s="40"/>
      <c r="CU29" s="40"/>
      <c r="CV29" s="40"/>
      <c r="CW29" s="40"/>
      <c r="CX29" s="40"/>
      <c r="CY29" s="40"/>
      <c r="CZ29" s="43" t="s">
        <v>23</v>
      </c>
      <c r="DA29" s="44"/>
      <c r="DB29" s="41" t="s">
        <v>22</v>
      </c>
      <c r="DC29" s="42"/>
      <c r="DD29" s="40">
        <v>1433</v>
      </c>
      <c r="DE29" s="40"/>
      <c r="DF29" s="40"/>
      <c r="DG29" s="40"/>
      <c r="DH29" s="40"/>
      <c r="DI29" s="40"/>
      <c r="DJ29" s="40"/>
      <c r="DK29" s="40"/>
      <c r="DL29" s="40"/>
      <c r="DM29" s="40"/>
      <c r="DN29" s="43" t="s">
        <v>23</v>
      </c>
      <c r="DO29" s="44"/>
      <c r="DP29" s="41" t="s">
        <v>22</v>
      </c>
      <c r="DQ29" s="42"/>
      <c r="DR29" s="40" t="s">
        <v>83</v>
      </c>
      <c r="DS29" s="40"/>
      <c r="DT29" s="40"/>
      <c r="DU29" s="40"/>
      <c r="DV29" s="40"/>
      <c r="DW29" s="40"/>
      <c r="DX29" s="40"/>
      <c r="DY29" s="40"/>
      <c r="DZ29" s="40"/>
      <c r="EA29" s="40"/>
      <c r="EB29" s="43" t="s">
        <v>23</v>
      </c>
      <c r="EC29" s="44"/>
      <c r="ED29" s="41" t="s">
        <v>22</v>
      </c>
      <c r="EE29" s="42"/>
      <c r="EF29" s="40" t="s">
        <v>83</v>
      </c>
      <c r="EG29" s="40"/>
      <c r="EH29" s="40"/>
      <c r="EI29" s="40"/>
      <c r="EJ29" s="40"/>
      <c r="EK29" s="40"/>
      <c r="EL29" s="40"/>
      <c r="EM29" s="40"/>
      <c r="EN29" s="40"/>
      <c r="EO29" s="40"/>
      <c r="EP29" s="43" t="s">
        <v>23</v>
      </c>
      <c r="EQ29" s="44"/>
      <c r="ER29" s="41" t="s">
        <v>22</v>
      </c>
      <c r="ES29" s="42"/>
      <c r="ET29" s="40">
        <f>DD29</f>
        <v>1433</v>
      </c>
      <c r="EU29" s="40"/>
      <c r="EV29" s="40"/>
      <c r="EW29" s="40"/>
      <c r="EX29" s="40"/>
      <c r="EY29" s="40"/>
      <c r="EZ29" s="40"/>
      <c r="FA29" s="40"/>
      <c r="FB29" s="40"/>
      <c r="FC29" s="40"/>
      <c r="FD29" s="43" t="s">
        <v>23</v>
      </c>
      <c r="FE29" s="44"/>
    </row>
    <row r="30" spans="1:161" ht="12.75">
      <c r="A30" s="3"/>
      <c r="B30" s="48" t="s">
        <v>53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37" t="s">
        <v>54</v>
      </c>
      <c r="AR30" s="38"/>
      <c r="AS30" s="38"/>
      <c r="AT30" s="38"/>
      <c r="AU30" s="38"/>
      <c r="AV30" s="38"/>
      <c r="AW30" s="39"/>
      <c r="AX30" s="14" t="s">
        <v>22</v>
      </c>
      <c r="AY30" s="15"/>
      <c r="AZ30" s="17">
        <v>410</v>
      </c>
      <c r="BA30" s="17"/>
      <c r="BB30" s="17"/>
      <c r="BC30" s="17"/>
      <c r="BD30" s="17"/>
      <c r="BE30" s="17"/>
      <c r="BF30" s="17"/>
      <c r="BG30" s="17"/>
      <c r="BH30" s="17"/>
      <c r="BI30" s="17"/>
      <c r="BJ30" s="12" t="s">
        <v>23</v>
      </c>
      <c r="BK30" s="13"/>
      <c r="BL30" s="14" t="s">
        <v>22</v>
      </c>
      <c r="BM30" s="15"/>
      <c r="BN30" s="17" t="s">
        <v>83</v>
      </c>
      <c r="BO30" s="17"/>
      <c r="BP30" s="17"/>
      <c r="BQ30" s="17"/>
      <c r="BR30" s="17"/>
      <c r="BS30" s="17"/>
      <c r="BT30" s="17"/>
      <c r="BU30" s="17"/>
      <c r="BV30" s="17"/>
      <c r="BW30" s="17"/>
      <c r="BX30" s="12" t="s">
        <v>23</v>
      </c>
      <c r="BY30" s="13"/>
      <c r="BZ30" s="14" t="s">
        <v>22</v>
      </c>
      <c r="CA30" s="15"/>
      <c r="CB30" s="17" t="s">
        <v>83</v>
      </c>
      <c r="CC30" s="17"/>
      <c r="CD30" s="17"/>
      <c r="CE30" s="17"/>
      <c r="CF30" s="17"/>
      <c r="CG30" s="17"/>
      <c r="CH30" s="17"/>
      <c r="CI30" s="17"/>
      <c r="CJ30" s="17"/>
      <c r="CK30" s="17"/>
      <c r="CL30" s="12" t="s">
        <v>23</v>
      </c>
      <c r="CM30" s="13"/>
      <c r="CN30" s="14" t="s">
        <v>22</v>
      </c>
      <c r="CO30" s="15"/>
      <c r="CP30" s="17">
        <f>AZ30</f>
        <v>410</v>
      </c>
      <c r="CQ30" s="17"/>
      <c r="CR30" s="17"/>
      <c r="CS30" s="17"/>
      <c r="CT30" s="17"/>
      <c r="CU30" s="17"/>
      <c r="CV30" s="17"/>
      <c r="CW30" s="17"/>
      <c r="CX30" s="17"/>
      <c r="CY30" s="17"/>
      <c r="CZ30" s="12" t="s">
        <v>23</v>
      </c>
      <c r="DA30" s="13"/>
      <c r="DB30" s="14" t="s">
        <v>22</v>
      </c>
      <c r="DC30" s="15"/>
      <c r="DD30" s="17">
        <v>438</v>
      </c>
      <c r="DE30" s="17"/>
      <c r="DF30" s="17"/>
      <c r="DG30" s="17"/>
      <c r="DH30" s="17"/>
      <c r="DI30" s="17"/>
      <c r="DJ30" s="17"/>
      <c r="DK30" s="17"/>
      <c r="DL30" s="17"/>
      <c r="DM30" s="17"/>
      <c r="DN30" s="12" t="s">
        <v>23</v>
      </c>
      <c r="DO30" s="13"/>
      <c r="DP30" s="14" t="s">
        <v>22</v>
      </c>
      <c r="DQ30" s="15"/>
      <c r="DR30" s="17" t="s">
        <v>83</v>
      </c>
      <c r="DS30" s="17"/>
      <c r="DT30" s="17"/>
      <c r="DU30" s="17"/>
      <c r="DV30" s="17"/>
      <c r="DW30" s="17"/>
      <c r="DX30" s="17"/>
      <c r="DY30" s="17"/>
      <c r="DZ30" s="17"/>
      <c r="EA30" s="17"/>
      <c r="EB30" s="12" t="s">
        <v>23</v>
      </c>
      <c r="EC30" s="13"/>
      <c r="ED30" s="14" t="s">
        <v>22</v>
      </c>
      <c r="EE30" s="15"/>
      <c r="EF30" s="17" t="s">
        <v>83</v>
      </c>
      <c r="EG30" s="17"/>
      <c r="EH30" s="17"/>
      <c r="EI30" s="17"/>
      <c r="EJ30" s="17"/>
      <c r="EK30" s="17"/>
      <c r="EL30" s="17"/>
      <c r="EM30" s="17"/>
      <c r="EN30" s="17"/>
      <c r="EO30" s="17"/>
      <c r="EP30" s="12" t="s">
        <v>23</v>
      </c>
      <c r="EQ30" s="13"/>
      <c r="ER30" s="14" t="s">
        <v>22</v>
      </c>
      <c r="ES30" s="15"/>
      <c r="ET30" s="17">
        <f>DD30</f>
        <v>438</v>
      </c>
      <c r="EU30" s="17"/>
      <c r="EV30" s="17"/>
      <c r="EW30" s="17"/>
      <c r="EX30" s="17"/>
      <c r="EY30" s="17"/>
      <c r="EZ30" s="17"/>
      <c r="FA30" s="17"/>
      <c r="FB30" s="17"/>
      <c r="FC30" s="17"/>
      <c r="FD30" s="12" t="s">
        <v>23</v>
      </c>
      <c r="FE30" s="13"/>
    </row>
    <row r="31" spans="1:161" ht="12.75">
      <c r="A31" s="3"/>
      <c r="B31" s="36" t="s">
        <v>55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7" t="s">
        <v>56</v>
      </c>
      <c r="AR31" s="38"/>
      <c r="AS31" s="38"/>
      <c r="AT31" s="38"/>
      <c r="AU31" s="38"/>
      <c r="AV31" s="38"/>
      <c r="AW31" s="39"/>
      <c r="AX31" s="18">
        <v>2</v>
      </c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9"/>
      <c r="BL31" s="18" t="s">
        <v>83</v>
      </c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9"/>
      <c r="BZ31" s="18" t="s">
        <v>83</v>
      </c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9"/>
      <c r="CN31" s="18">
        <f>AX31</f>
        <v>2</v>
      </c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9"/>
      <c r="DB31" s="18" t="s">
        <v>83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9"/>
      <c r="DP31" s="18" t="s">
        <v>83</v>
      </c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9"/>
      <c r="ED31" s="18">
        <v>1</v>
      </c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9"/>
      <c r="ER31" s="18">
        <f>ED31</f>
        <v>1</v>
      </c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9"/>
    </row>
    <row r="32" spans="1:161" ht="12.75">
      <c r="A32" s="3"/>
      <c r="B32" s="36" t="s">
        <v>57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7" t="s">
        <v>58</v>
      </c>
      <c r="AR32" s="38"/>
      <c r="AS32" s="38"/>
      <c r="AT32" s="38"/>
      <c r="AU32" s="38"/>
      <c r="AV32" s="38"/>
      <c r="AW32" s="39"/>
      <c r="AX32" s="14" t="s">
        <v>22</v>
      </c>
      <c r="AY32" s="15"/>
      <c r="AZ32" s="17">
        <v>7</v>
      </c>
      <c r="BA32" s="17"/>
      <c r="BB32" s="17"/>
      <c r="BC32" s="17"/>
      <c r="BD32" s="17"/>
      <c r="BE32" s="17"/>
      <c r="BF32" s="17"/>
      <c r="BG32" s="17"/>
      <c r="BH32" s="17"/>
      <c r="BI32" s="17"/>
      <c r="BJ32" s="12" t="s">
        <v>23</v>
      </c>
      <c r="BK32" s="13"/>
      <c r="BL32" s="14" t="s">
        <v>22</v>
      </c>
      <c r="BM32" s="15"/>
      <c r="BN32" s="17" t="s">
        <v>83</v>
      </c>
      <c r="BO32" s="17"/>
      <c r="BP32" s="17"/>
      <c r="BQ32" s="17"/>
      <c r="BR32" s="17"/>
      <c r="BS32" s="17"/>
      <c r="BT32" s="17"/>
      <c r="BU32" s="17"/>
      <c r="BV32" s="17"/>
      <c r="BW32" s="17"/>
      <c r="BX32" s="12" t="s">
        <v>23</v>
      </c>
      <c r="BY32" s="13"/>
      <c r="BZ32" s="14" t="s">
        <v>22</v>
      </c>
      <c r="CA32" s="15"/>
      <c r="CB32" s="17">
        <v>3</v>
      </c>
      <c r="CC32" s="17"/>
      <c r="CD32" s="17"/>
      <c r="CE32" s="17"/>
      <c r="CF32" s="17"/>
      <c r="CG32" s="17"/>
      <c r="CH32" s="17"/>
      <c r="CI32" s="17"/>
      <c r="CJ32" s="17"/>
      <c r="CK32" s="17"/>
      <c r="CL32" s="12" t="s">
        <v>23</v>
      </c>
      <c r="CM32" s="13"/>
      <c r="CN32" s="14" t="s">
        <v>22</v>
      </c>
      <c r="CO32" s="15"/>
      <c r="CP32" s="17">
        <f>AZ32+CB32</f>
        <v>10</v>
      </c>
      <c r="CQ32" s="17"/>
      <c r="CR32" s="17"/>
      <c r="CS32" s="17"/>
      <c r="CT32" s="17"/>
      <c r="CU32" s="17"/>
      <c r="CV32" s="17"/>
      <c r="CW32" s="17"/>
      <c r="CX32" s="17"/>
      <c r="CY32" s="17"/>
      <c r="CZ32" s="12" t="s">
        <v>23</v>
      </c>
      <c r="DA32" s="13"/>
      <c r="DB32" s="14" t="s">
        <v>22</v>
      </c>
      <c r="DC32" s="15"/>
      <c r="DD32" s="17">
        <v>4709</v>
      </c>
      <c r="DE32" s="17"/>
      <c r="DF32" s="17"/>
      <c r="DG32" s="17"/>
      <c r="DH32" s="17"/>
      <c r="DI32" s="17"/>
      <c r="DJ32" s="17"/>
      <c r="DK32" s="17"/>
      <c r="DL32" s="17"/>
      <c r="DM32" s="17"/>
      <c r="DN32" s="12" t="s">
        <v>23</v>
      </c>
      <c r="DO32" s="13"/>
      <c r="DP32" s="14" t="s">
        <v>22</v>
      </c>
      <c r="DQ32" s="15"/>
      <c r="DR32" s="17" t="s">
        <v>83</v>
      </c>
      <c r="DS32" s="17"/>
      <c r="DT32" s="17"/>
      <c r="DU32" s="17"/>
      <c r="DV32" s="17"/>
      <c r="DW32" s="17"/>
      <c r="DX32" s="17"/>
      <c r="DY32" s="17"/>
      <c r="DZ32" s="17"/>
      <c r="EA32" s="17"/>
      <c r="EB32" s="12" t="s">
        <v>23</v>
      </c>
      <c r="EC32" s="13"/>
      <c r="ED32" s="14" t="s">
        <v>22</v>
      </c>
      <c r="EE32" s="15"/>
      <c r="EF32" s="17">
        <v>10</v>
      </c>
      <c r="EG32" s="17"/>
      <c r="EH32" s="17"/>
      <c r="EI32" s="17"/>
      <c r="EJ32" s="17"/>
      <c r="EK32" s="17"/>
      <c r="EL32" s="17"/>
      <c r="EM32" s="17"/>
      <c r="EN32" s="17"/>
      <c r="EO32" s="17"/>
      <c r="EP32" s="12" t="s">
        <v>23</v>
      </c>
      <c r="EQ32" s="13"/>
      <c r="ER32" s="14" t="s">
        <v>22</v>
      </c>
      <c r="ES32" s="15"/>
      <c r="ET32" s="17">
        <f>DD32+EF32</f>
        <v>4719</v>
      </c>
      <c r="EU32" s="17"/>
      <c r="EV32" s="17"/>
      <c r="EW32" s="17"/>
      <c r="EX32" s="17"/>
      <c r="EY32" s="17"/>
      <c r="EZ32" s="17"/>
      <c r="FA32" s="17"/>
      <c r="FB32" s="17"/>
      <c r="FC32" s="17"/>
      <c r="FD32" s="12" t="s">
        <v>23</v>
      </c>
      <c r="FE32" s="13"/>
    </row>
    <row r="33" spans="1:161" ht="12.75">
      <c r="A33" s="3"/>
      <c r="B33" s="36" t="s">
        <v>59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 t="s">
        <v>60</v>
      </c>
      <c r="AR33" s="38"/>
      <c r="AS33" s="38"/>
      <c r="AT33" s="38"/>
      <c r="AU33" s="38"/>
      <c r="AV33" s="38"/>
      <c r="AW33" s="39"/>
      <c r="AX33" s="14"/>
      <c r="AY33" s="15"/>
      <c r="AZ33" s="17">
        <f>AX16-AZ22+AX31-AZ32</f>
        <v>9545</v>
      </c>
      <c r="BA33" s="17"/>
      <c r="BB33" s="17"/>
      <c r="BC33" s="17"/>
      <c r="BD33" s="17"/>
      <c r="BE33" s="17"/>
      <c r="BF33" s="17"/>
      <c r="BG33" s="17"/>
      <c r="BH33" s="17"/>
      <c r="BI33" s="17"/>
      <c r="BJ33" s="12"/>
      <c r="BK33" s="13"/>
      <c r="BL33" s="18" t="s">
        <v>83</v>
      </c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9"/>
      <c r="BZ33" s="18">
        <f>BZ16-CB22-CB32</f>
        <v>8465</v>
      </c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9"/>
      <c r="CN33" s="14"/>
      <c r="CO33" s="15"/>
      <c r="CP33" s="17">
        <f>CN16-CP22+CN31-CP32</f>
        <v>18010</v>
      </c>
      <c r="CQ33" s="17"/>
      <c r="CR33" s="17"/>
      <c r="CS33" s="17"/>
      <c r="CT33" s="17"/>
      <c r="CU33" s="17"/>
      <c r="CV33" s="17"/>
      <c r="CW33" s="17"/>
      <c r="CX33" s="17"/>
      <c r="CY33" s="17"/>
      <c r="CZ33" s="12"/>
      <c r="DA33" s="13"/>
      <c r="DB33" s="14" t="s">
        <v>22</v>
      </c>
      <c r="DC33" s="15"/>
      <c r="DD33" s="17">
        <f>-(DB16-DD22-DD32)</f>
        <v>5681</v>
      </c>
      <c r="DE33" s="17"/>
      <c r="DF33" s="17"/>
      <c r="DG33" s="17"/>
      <c r="DH33" s="17"/>
      <c r="DI33" s="17"/>
      <c r="DJ33" s="17"/>
      <c r="DK33" s="17"/>
      <c r="DL33" s="17"/>
      <c r="DM33" s="17"/>
      <c r="DN33" s="12" t="s">
        <v>23</v>
      </c>
      <c r="DO33" s="13"/>
      <c r="DP33" s="18" t="s">
        <v>83</v>
      </c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9"/>
      <c r="ED33" s="18">
        <f>ED16-EF22+ED31-EF32</f>
        <v>5898</v>
      </c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9"/>
      <c r="ER33" s="14"/>
      <c r="ES33" s="15"/>
      <c r="ET33" s="17">
        <f>ER16-ET22+ER31-ET32</f>
        <v>217</v>
      </c>
      <c r="EU33" s="17"/>
      <c r="EV33" s="17"/>
      <c r="EW33" s="17"/>
      <c r="EX33" s="17"/>
      <c r="EY33" s="17"/>
      <c r="EZ33" s="17"/>
      <c r="FA33" s="17"/>
      <c r="FB33" s="17"/>
      <c r="FC33" s="17"/>
      <c r="FD33" s="12"/>
      <c r="FE33" s="13"/>
    </row>
    <row r="34" spans="1:161" ht="12.75">
      <c r="A34" s="3"/>
      <c r="B34" s="36" t="s">
        <v>61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7" t="s">
        <v>62</v>
      </c>
      <c r="AR34" s="38"/>
      <c r="AS34" s="38"/>
      <c r="AT34" s="38"/>
      <c r="AU34" s="38"/>
      <c r="AV34" s="38"/>
      <c r="AW34" s="39"/>
      <c r="AX34" s="18" t="s">
        <v>83</v>
      </c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9"/>
      <c r="BL34" s="18" t="s">
        <v>19</v>
      </c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9"/>
      <c r="BZ34" s="14" t="s">
        <v>22</v>
      </c>
      <c r="CA34" s="15"/>
      <c r="CB34" s="17" t="s">
        <v>83</v>
      </c>
      <c r="CC34" s="17"/>
      <c r="CD34" s="17"/>
      <c r="CE34" s="17"/>
      <c r="CF34" s="17"/>
      <c r="CG34" s="17"/>
      <c r="CH34" s="17"/>
      <c r="CI34" s="17"/>
      <c r="CJ34" s="17"/>
      <c r="CK34" s="17"/>
      <c r="CL34" s="12" t="s">
        <v>23</v>
      </c>
      <c r="CM34" s="13"/>
      <c r="CN34" s="14" t="s">
        <v>22</v>
      </c>
      <c r="CO34" s="15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2" t="s">
        <v>23</v>
      </c>
      <c r="DA34" s="13"/>
      <c r="DB34" s="18" t="s">
        <v>83</v>
      </c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9"/>
      <c r="DP34" s="18" t="s">
        <v>19</v>
      </c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9"/>
      <c r="ED34" s="14" t="s">
        <v>22</v>
      </c>
      <c r="EE34" s="15"/>
      <c r="EF34" s="17" t="s">
        <v>83</v>
      </c>
      <c r="EG34" s="17"/>
      <c r="EH34" s="17"/>
      <c r="EI34" s="17"/>
      <c r="EJ34" s="17"/>
      <c r="EK34" s="17"/>
      <c r="EL34" s="17"/>
      <c r="EM34" s="17"/>
      <c r="EN34" s="17"/>
      <c r="EO34" s="17"/>
      <c r="EP34" s="12" t="s">
        <v>23</v>
      </c>
      <c r="EQ34" s="13"/>
      <c r="ER34" s="14" t="s">
        <v>22</v>
      </c>
      <c r="ES34" s="15"/>
      <c r="ET34" s="17" t="s">
        <v>83</v>
      </c>
      <c r="EU34" s="17"/>
      <c r="EV34" s="17"/>
      <c r="EW34" s="17"/>
      <c r="EX34" s="17"/>
      <c r="EY34" s="17"/>
      <c r="EZ34" s="17"/>
      <c r="FA34" s="17"/>
      <c r="FB34" s="17"/>
      <c r="FC34" s="17"/>
      <c r="FD34" s="12" t="s">
        <v>23</v>
      </c>
      <c r="FE34" s="13"/>
    </row>
    <row r="35" spans="1:161" ht="12.75">
      <c r="A35" s="3"/>
      <c r="B35" s="36" t="s">
        <v>63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 t="s">
        <v>64</v>
      </c>
      <c r="AR35" s="38"/>
      <c r="AS35" s="38"/>
      <c r="AT35" s="38"/>
      <c r="AU35" s="38"/>
      <c r="AV35" s="38"/>
      <c r="AW35" s="39"/>
      <c r="AX35" s="18" t="s">
        <v>83</v>
      </c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9"/>
      <c r="BL35" s="18" t="s">
        <v>19</v>
      </c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9"/>
      <c r="BZ35" s="18" t="s">
        <v>83</v>
      </c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9"/>
      <c r="CN35" s="18" t="s">
        <v>83</v>
      </c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9"/>
      <c r="DB35" s="18" t="s">
        <v>83</v>
      </c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9"/>
      <c r="DP35" s="18" t="s">
        <v>19</v>
      </c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9"/>
      <c r="ED35" s="18" t="s">
        <v>83</v>
      </c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9"/>
      <c r="ER35" s="18" t="s">
        <v>83</v>
      </c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9"/>
    </row>
    <row r="36" spans="1:161" ht="12.75">
      <c r="A36" s="3"/>
      <c r="B36" s="36" t="s">
        <v>65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 t="s">
        <v>66</v>
      </c>
      <c r="AR36" s="38"/>
      <c r="AS36" s="38"/>
      <c r="AT36" s="38"/>
      <c r="AU36" s="38"/>
      <c r="AV36" s="38"/>
      <c r="AW36" s="39"/>
      <c r="AX36" s="14" t="s">
        <v>22</v>
      </c>
      <c r="AY36" s="15"/>
      <c r="AZ36" s="17" t="s">
        <v>83</v>
      </c>
      <c r="BA36" s="17"/>
      <c r="BB36" s="17"/>
      <c r="BC36" s="17"/>
      <c r="BD36" s="17"/>
      <c r="BE36" s="17"/>
      <c r="BF36" s="17"/>
      <c r="BG36" s="17"/>
      <c r="BH36" s="17"/>
      <c r="BI36" s="17"/>
      <c r="BJ36" s="12" t="s">
        <v>23</v>
      </c>
      <c r="BK36" s="13"/>
      <c r="BL36" s="18" t="s">
        <v>19</v>
      </c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9"/>
      <c r="BZ36" s="14" t="s">
        <v>22</v>
      </c>
      <c r="CA36" s="15"/>
      <c r="CB36" s="17">
        <v>651</v>
      </c>
      <c r="CC36" s="17"/>
      <c r="CD36" s="17"/>
      <c r="CE36" s="17"/>
      <c r="CF36" s="17"/>
      <c r="CG36" s="17"/>
      <c r="CH36" s="17"/>
      <c r="CI36" s="17"/>
      <c r="CJ36" s="17"/>
      <c r="CK36" s="17"/>
      <c r="CL36" s="12" t="s">
        <v>23</v>
      </c>
      <c r="CM36" s="13"/>
      <c r="CN36" s="14" t="s">
        <v>22</v>
      </c>
      <c r="CO36" s="15"/>
      <c r="CP36" s="17">
        <f>CB36</f>
        <v>651</v>
      </c>
      <c r="CQ36" s="17"/>
      <c r="CR36" s="17"/>
      <c r="CS36" s="17"/>
      <c r="CT36" s="17"/>
      <c r="CU36" s="17"/>
      <c r="CV36" s="17"/>
      <c r="CW36" s="17"/>
      <c r="CX36" s="17"/>
      <c r="CY36" s="17"/>
      <c r="CZ36" s="12" t="s">
        <v>23</v>
      </c>
      <c r="DA36" s="13"/>
      <c r="DB36" s="14" t="s">
        <v>22</v>
      </c>
      <c r="DC36" s="15"/>
      <c r="DD36" s="17" t="s">
        <v>83</v>
      </c>
      <c r="DE36" s="17"/>
      <c r="DF36" s="17"/>
      <c r="DG36" s="17"/>
      <c r="DH36" s="17"/>
      <c r="DI36" s="17"/>
      <c r="DJ36" s="17"/>
      <c r="DK36" s="17"/>
      <c r="DL36" s="17"/>
      <c r="DM36" s="17"/>
      <c r="DN36" s="12" t="s">
        <v>23</v>
      </c>
      <c r="DO36" s="13"/>
      <c r="DP36" s="18" t="s">
        <v>19</v>
      </c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9"/>
      <c r="ED36" s="14" t="s">
        <v>22</v>
      </c>
      <c r="EE36" s="15"/>
      <c r="EF36" s="17">
        <v>346</v>
      </c>
      <c r="EG36" s="17"/>
      <c r="EH36" s="17"/>
      <c r="EI36" s="17"/>
      <c r="EJ36" s="17"/>
      <c r="EK36" s="17"/>
      <c r="EL36" s="17"/>
      <c r="EM36" s="17"/>
      <c r="EN36" s="17"/>
      <c r="EO36" s="17"/>
      <c r="EP36" s="12" t="s">
        <v>23</v>
      </c>
      <c r="EQ36" s="13"/>
      <c r="ER36" s="14" t="s">
        <v>22</v>
      </c>
      <c r="ES36" s="15"/>
      <c r="ET36" s="17">
        <f>EF36</f>
        <v>346</v>
      </c>
      <c r="EU36" s="17"/>
      <c r="EV36" s="17"/>
      <c r="EW36" s="17"/>
      <c r="EX36" s="17"/>
      <c r="EY36" s="17"/>
      <c r="EZ36" s="17"/>
      <c r="FA36" s="17"/>
      <c r="FB36" s="17"/>
      <c r="FC36" s="17"/>
      <c r="FD36" s="12" t="s">
        <v>23</v>
      </c>
      <c r="FE36" s="13"/>
    </row>
    <row r="37" spans="1:161" ht="12.75">
      <c r="A37" s="3"/>
      <c r="B37" s="36" t="s">
        <v>89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7"/>
      <c r="AR37" s="38"/>
      <c r="AS37" s="38"/>
      <c r="AT37" s="38"/>
      <c r="AU37" s="38"/>
      <c r="AV37" s="38"/>
      <c r="AW37" s="39"/>
      <c r="AX37" s="18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9"/>
      <c r="BL37" s="18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9"/>
      <c r="BZ37" s="18">
        <v>3</v>
      </c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9"/>
      <c r="CN37" s="18">
        <f>BZ37</f>
        <v>3</v>
      </c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9"/>
      <c r="DB37" s="18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9"/>
      <c r="DP37" s="18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9"/>
      <c r="ED37" s="18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9"/>
      <c r="ER37" s="18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9"/>
    </row>
    <row r="38" spans="1:161" ht="12.75">
      <c r="A38" s="3"/>
      <c r="B38" s="36" t="s">
        <v>90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  <c r="AR38" s="38"/>
      <c r="AS38" s="38"/>
      <c r="AT38" s="38"/>
      <c r="AU38" s="38"/>
      <c r="AV38" s="38"/>
      <c r="AW38" s="39"/>
      <c r="AX38" s="18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9"/>
      <c r="BL38" s="18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9"/>
      <c r="BZ38" s="14" t="s">
        <v>22</v>
      </c>
      <c r="CA38" s="15"/>
      <c r="CB38" s="17">
        <v>1</v>
      </c>
      <c r="CC38" s="17"/>
      <c r="CD38" s="17"/>
      <c r="CE38" s="17"/>
      <c r="CF38" s="17"/>
      <c r="CG38" s="17"/>
      <c r="CH38" s="17"/>
      <c r="CI38" s="17"/>
      <c r="CJ38" s="17"/>
      <c r="CK38" s="17"/>
      <c r="CL38" s="12" t="s">
        <v>23</v>
      </c>
      <c r="CM38" s="13"/>
      <c r="CN38" s="14" t="s">
        <v>22</v>
      </c>
      <c r="CO38" s="15"/>
      <c r="CP38" s="17">
        <v>1</v>
      </c>
      <c r="CQ38" s="17"/>
      <c r="CR38" s="17"/>
      <c r="CS38" s="17"/>
      <c r="CT38" s="17"/>
      <c r="CU38" s="17"/>
      <c r="CV38" s="17"/>
      <c r="CW38" s="17"/>
      <c r="CX38" s="17"/>
      <c r="CY38" s="17"/>
      <c r="CZ38" s="12" t="s">
        <v>23</v>
      </c>
      <c r="DA38" s="13"/>
      <c r="DB38" s="18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9"/>
      <c r="DP38" s="18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9"/>
      <c r="ED38" s="18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9"/>
      <c r="ER38" s="18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9"/>
    </row>
    <row r="39" spans="1:161" ht="12.75">
      <c r="A39" s="3"/>
      <c r="B39" s="32" t="s">
        <v>67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3" t="s">
        <v>68</v>
      </c>
      <c r="AR39" s="34"/>
      <c r="AS39" s="34"/>
      <c r="AT39" s="34"/>
      <c r="AU39" s="34"/>
      <c r="AV39" s="34"/>
      <c r="AW39" s="35"/>
      <c r="AX39" s="14"/>
      <c r="AY39" s="15"/>
      <c r="AZ39" s="16">
        <f>AZ33</f>
        <v>9545</v>
      </c>
      <c r="BA39" s="16"/>
      <c r="BB39" s="16"/>
      <c r="BC39" s="16"/>
      <c r="BD39" s="16"/>
      <c r="BE39" s="16"/>
      <c r="BF39" s="16"/>
      <c r="BG39" s="16"/>
      <c r="BH39" s="16"/>
      <c r="BI39" s="16"/>
      <c r="BJ39" s="12"/>
      <c r="BK39" s="13"/>
      <c r="BL39" s="20" t="s">
        <v>83</v>
      </c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21"/>
      <c r="BZ39" s="20">
        <f>BZ33-CB36+BZ37-CB38</f>
        <v>7816</v>
      </c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21"/>
      <c r="CN39" s="14"/>
      <c r="CO39" s="15"/>
      <c r="CP39" s="16">
        <f>CP33-CP36+CN37-CP38</f>
        <v>17361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2"/>
      <c r="DA39" s="13"/>
      <c r="DB39" s="14" t="s">
        <v>22</v>
      </c>
      <c r="DC39" s="15"/>
      <c r="DD39" s="16">
        <f>DD33</f>
        <v>5681</v>
      </c>
      <c r="DE39" s="16"/>
      <c r="DF39" s="16"/>
      <c r="DG39" s="16"/>
      <c r="DH39" s="16"/>
      <c r="DI39" s="16"/>
      <c r="DJ39" s="16"/>
      <c r="DK39" s="16"/>
      <c r="DL39" s="16"/>
      <c r="DM39" s="16"/>
      <c r="DN39" s="12" t="s">
        <v>23</v>
      </c>
      <c r="DO39" s="13"/>
      <c r="DP39" s="20" t="s">
        <v>83</v>
      </c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21"/>
      <c r="ED39" s="20">
        <f>ED33-EF36</f>
        <v>5552</v>
      </c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21"/>
      <c r="ER39" s="14" t="s">
        <v>22</v>
      </c>
      <c r="ES39" s="15"/>
      <c r="ET39" s="16">
        <f>-(ET33-ET36)</f>
        <v>129</v>
      </c>
      <c r="EU39" s="16"/>
      <c r="EV39" s="16"/>
      <c r="EW39" s="16"/>
      <c r="EX39" s="16"/>
      <c r="EY39" s="16"/>
      <c r="EZ39" s="16"/>
      <c r="FA39" s="16"/>
      <c r="FB39" s="16"/>
      <c r="FC39" s="16"/>
      <c r="FD39" s="12" t="s">
        <v>23</v>
      </c>
      <c r="FE39" s="13"/>
    </row>
    <row r="40" spans="1:161" ht="39.75" customHeight="1" thickBot="1">
      <c r="A40" s="3"/>
      <c r="B40" s="28" t="s">
        <v>69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9"/>
      <c r="AQ40" s="31" t="s">
        <v>70</v>
      </c>
      <c r="AR40" s="26"/>
      <c r="AS40" s="26"/>
      <c r="AT40" s="26"/>
      <c r="AU40" s="26"/>
      <c r="AV40" s="26"/>
      <c r="AW40" s="27"/>
      <c r="AX40" s="25" t="s">
        <v>83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7"/>
      <c r="BL40" s="25" t="s">
        <v>83</v>
      </c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7"/>
      <c r="BZ40" s="25" t="s">
        <v>83</v>
      </c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7"/>
      <c r="CN40" s="25" t="s">
        <v>83</v>
      </c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  <c r="DB40" s="25" t="s">
        <v>83</v>
      </c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7"/>
      <c r="DP40" s="25" t="s">
        <v>83</v>
      </c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25" t="s">
        <v>83</v>
      </c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7"/>
      <c r="ER40" s="25" t="s">
        <v>83</v>
      </c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7"/>
    </row>
    <row r="43" spans="1:132" ht="12.75">
      <c r="A43" s="5" t="s">
        <v>71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J43" s="30" t="s">
        <v>84</v>
      </c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M43" s="5" t="s">
        <v>72</v>
      </c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DA43" s="30" t="s">
        <v>85</v>
      </c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</row>
    <row r="44" spans="16:132" s="8" customFormat="1" ht="11.25">
      <c r="P44" s="22" t="s">
        <v>73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J44" s="22" t="s">
        <v>74</v>
      </c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CG44" s="22" t="s">
        <v>73</v>
      </c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DA44" s="22" t="s">
        <v>74</v>
      </c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</row>
    <row r="46" spans="1:38" ht="12.75">
      <c r="A46" s="10"/>
      <c r="B46" s="11" t="s">
        <v>77</v>
      </c>
      <c r="C46" s="23" t="s">
        <v>91</v>
      </c>
      <c r="D46" s="23"/>
      <c r="E46" s="23"/>
      <c r="F46" s="23"/>
      <c r="G46" s="23"/>
      <c r="H46" s="10" t="s">
        <v>77</v>
      </c>
      <c r="I46" s="10"/>
      <c r="J46" s="10"/>
      <c r="K46" s="24" t="s">
        <v>92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10"/>
      <c r="AD46" s="24">
        <v>2010</v>
      </c>
      <c r="AE46" s="24"/>
      <c r="AF46" s="24"/>
      <c r="AG46" s="24"/>
      <c r="AH46" s="24"/>
      <c r="AI46" s="24"/>
      <c r="AJ46" s="24"/>
      <c r="AK46" s="24"/>
      <c r="AL46" s="1" t="s">
        <v>44</v>
      </c>
    </row>
    <row r="47" ht="3.75" customHeight="1"/>
  </sheetData>
  <sheetProtection password="CF53" sheet="1" objects="1" scenarios="1"/>
  <mergeCells count="462">
    <mergeCell ref="ER37:FE37"/>
    <mergeCell ref="DP37:EC37"/>
    <mergeCell ref="ED37:EQ37"/>
    <mergeCell ref="ET34:FC34"/>
    <mergeCell ref="FD34:FE34"/>
    <mergeCell ref="ED34:EE34"/>
    <mergeCell ref="EF34:EO34"/>
    <mergeCell ref="EP34:EQ34"/>
    <mergeCell ref="ER34:ES34"/>
    <mergeCell ref="ED35:EQ35"/>
    <mergeCell ref="ER35:FE35"/>
    <mergeCell ref="CP32:CY32"/>
    <mergeCell ref="CZ32:DA32"/>
    <mergeCell ref="DB32:DC32"/>
    <mergeCell ref="B37:AP37"/>
    <mergeCell ref="AQ37:AW37"/>
    <mergeCell ref="AX37:BK37"/>
    <mergeCell ref="BL37:BY37"/>
    <mergeCell ref="BZ37:CM37"/>
    <mergeCell ref="CN37:DA37"/>
    <mergeCell ref="DB37:DO37"/>
    <mergeCell ref="DB31:DO31"/>
    <mergeCell ref="DP31:EC31"/>
    <mergeCell ref="ED31:EQ31"/>
    <mergeCell ref="FD32:FE32"/>
    <mergeCell ref="B33:AP33"/>
    <mergeCell ref="AQ33:AW33"/>
    <mergeCell ref="BL33:BY33"/>
    <mergeCell ref="BZ33:CM33"/>
    <mergeCell ref="DP33:EC33"/>
    <mergeCell ref="ED33:EQ33"/>
    <mergeCell ref="EP30:EQ30"/>
    <mergeCell ref="ER30:ES30"/>
    <mergeCell ref="ET30:FC30"/>
    <mergeCell ref="FD30:FE30"/>
    <mergeCell ref="B31:AP31"/>
    <mergeCell ref="AQ31:AW31"/>
    <mergeCell ref="AX31:BK31"/>
    <mergeCell ref="BL31:BY31"/>
    <mergeCell ref="BZ31:CM31"/>
    <mergeCell ref="CN31:DA31"/>
    <mergeCell ref="BX30:BY30"/>
    <mergeCell ref="BZ30:CA30"/>
    <mergeCell ref="DP30:DQ30"/>
    <mergeCell ref="DR30:EA30"/>
    <mergeCell ref="EB30:EC30"/>
    <mergeCell ref="ED30:EE30"/>
    <mergeCell ref="BZ29:CA29"/>
    <mergeCell ref="CB29:CK29"/>
    <mergeCell ref="FD29:FE29"/>
    <mergeCell ref="B30:AP30"/>
    <mergeCell ref="AQ30:AW30"/>
    <mergeCell ref="AX30:AY30"/>
    <mergeCell ref="AZ30:BI30"/>
    <mergeCell ref="BJ30:BK30"/>
    <mergeCell ref="BL30:BM30"/>
    <mergeCell ref="BN30:BW30"/>
    <mergeCell ref="AX29:AY29"/>
    <mergeCell ref="AZ29:BI29"/>
    <mergeCell ref="BJ29:BK29"/>
    <mergeCell ref="BL29:BM29"/>
    <mergeCell ref="BN29:BW29"/>
    <mergeCell ref="BX29:BY29"/>
    <mergeCell ref="ED26:EE26"/>
    <mergeCell ref="EF26:EO26"/>
    <mergeCell ref="EP26:EQ26"/>
    <mergeCell ref="ER26:ES26"/>
    <mergeCell ref="ET26:FC26"/>
    <mergeCell ref="FD26:FE26"/>
    <mergeCell ref="DB26:DC26"/>
    <mergeCell ref="DD26:DM26"/>
    <mergeCell ref="DN26:DO26"/>
    <mergeCell ref="DP26:DQ26"/>
    <mergeCell ref="DR26:EA26"/>
    <mergeCell ref="EB26:EC26"/>
    <mergeCell ref="FD25:FE25"/>
    <mergeCell ref="B26:AP26"/>
    <mergeCell ref="AQ26:AW26"/>
    <mergeCell ref="AX26:AY26"/>
    <mergeCell ref="AZ26:BI26"/>
    <mergeCell ref="BJ26:BK26"/>
    <mergeCell ref="BL26:BM26"/>
    <mergeCell ref="BN26:BW26"/>
    <mergeCell ref="BX26:BY26"/>
    <mergeCell ref="BZ26:CA26"/>
    <mergeCell ref="FD24:FE24"/>
    <mergeCell ref="B25:AP25"/>
    <mergeCell ref="AQ25:AW25"/>
    <mergeCell ref="AX25:AY25"/>
    <mergeCell ref="AZ25:BI25"/>
    <mergeCell ref="BJ25:BK25"/>
    <mergeCell ref="BL25:BM25"/>
    <mergeCell ref="BN25:BW25"/>
    <mergeCell ref="BX25:BY25"/>
    <mergeCell ref="BZ25:CA25"/>
    <mergeCell ref="ET23:FC23"/>
    <mergeCell ref="FD23:FE23"/>
    <mergeCell ref="BZ24:CA24"/>
    <mergeCell ref="CB24:CK24"/>
    <mergeCell ref="CL24:CM24"/>
    <mergeCell ref="CN24:CO24"/>
    <mergeCell ref="CP24:CY24"/>
    <mergeCell ref="CZ24:DA24"/>
    <mergeCell ref="DB24:DC24"/>
    <mergeCell ref="DD24:DM24"/>
    <mergeCell ref="DR23:EA23"/>
    <mergeCell ref="EB23:EC23"/>
    <mergeCell ref="ED23:EE23"/>
    <mergeCell ref="EF23:EO23"/>
    <mergeCell ref="EP23:EQ23"/>
    <mergeCell ref="ER23:ES23"/>
    <mergeCell ref="BN23:BW23"/>
    <mergeCell ref="BX23:BY23"/>
    <mergeCell ref="DB23:DC23"/>
    <mergeCell ref="DD23:DM23"/>
    <mergeCell ref="DN23:DO23"/>
    <mergeCell ref="DP23:DQ23"/>
    <mergeCell ref="DR22:EA22"/>
    <mergeCell ref="EB22:EC22"/>
    <mergeCell ref="ET22:FC22"/>
    <mergeCell ref="FD22:FE22"/>
    <mergeCell ref="B23:AP23"/>
    <mergeCell ref="AQ23:AW23"/>
    <mergeCell ref="AX23:AY23"/>
    <mergeCell ref="AZ23:BI23"/>
    <mergeCell ref="BJ23:BK23"/>
    <mergeCell ref="BL23:BM23"/>
    <mergeCell ref="CP22:CY22"/>
    <mergeCell ref="CZ22:DA22"/>
    <mergeCell ref="DB22:DC22"/>
    <mergeCell ref="DD22:DM22"/>
    <mergeCell ref="DN22:DO22"/>
    <mergeCell ref="DP22:DQ22"/>
    <mergeCell ref="A13:AW13"/>
    <mergeCell ref="AX13:DA13"/>
    <mergeCell ref="A14:AP14"/>
    <mergeCell ref="AQ14:AW14"/>
    <mergeCell ref="AX14:BK14"/>
    <mergeCell ref="BL14:BY14"/>
    <mergeCell ref="DB13:FE13"/>
    <mergeCell ref="DB14:DO14"/>
    <mergeCell ref="DP14:EC14"/>
    <mergeCell ref="ED14:EQ14"/>
    <mergeCell ref="ER14:FE14"/>
    <mergeCell ref="BZ14:CM14"/>
    <mergeCell ref="CN14:DA14"/>
    <mergeCell ref="CN15:DA15"/>
    <mergeCell ref="DB15:DO15"/>
    <mergeCell ref="DP15:EC15"/>
    <mergeCell ref="A15:AP15"/>
    <mergeCell ref="AQ15:AW15"/>
    <mergeCell ref="AX15:BK15"/>
    <mergeCell ref="BL15:BY15"/>
    <mergeCell ref="BZ15:CM15"/>
    <mergeCell ref="ED15:EQ15"/>
    <mergeCell ref="ER15:FE15"/>
    <mergeCell ref="AQ16:AW16"/>
    <mergeCell ref="AX16:BK16"/>
    <mergeCell ref="BL16:BY16"/>
    <mergeCell ref="BZ16:CM16"/>
    <mergeCell ref="CN16:DA16"/>
    <mergeCell ref="DB16:DO16"/>
    <mergeCell ref="DP16:EC16"/>
    <mergeCell ref="ED16:EQ16"/>
    <mergeCell ref="ED19:EQ19"/>
    <mergeCell ref="ER19:FE19"/>
    <mergeCell ref="B17:AP17"/>
    <mergeCell ref="AQ17:AW17"/>
    <mergeCell ref="AX17:BK17"/>
    <mergeCell ref="BL17:BY17"/>
    <mergeCell ref="BZ17:CM17"/>
    <mergeCell ref="CN17:DA17"/>
    <mergeCell ref="ED17:EQ17"/>
    <mergeCell ref="ER17:FE17"/>
    <mergeCell ref="ER16:FE16"/>
    <mergeCell ref="B16:AP16"/>
    <mergeCell ref="B18:AP18"/>
    <mergeCell ref="AQ18:AW18"/>
    <mergeCell ref="AX18:BK18"/>
    <mergeCell ref="BL18:BY18"/>
    <mergeCell ref="BZ18:CM18"/>
    <mergeCell ref="CN18:DA18"/>
    <mergeCell ref="DB18:DO18"/>
    <mergeCell ref="DP18:EC18"/>
    <mergeCell ref="ED18:EQ18"/>
    <mergeCell ref="ER18:FE18"/>
    <mergeCell ref="B19:AP19"/>
    <mergeCell ref="AQ19:AW19"/>
    <mergeCell ref="AX19:BK19"/>
    <mergeCell ref="BL19:BY19"/>
    <mergeCell ref="BZ19:CM19"/>
    <mergeCell ref="CN19:DA19"/>
    <mergeCell ref="DB19:DO19"/>
    <mergeCell ref="DP19:EC19"/>
    <mergeCell ref="CN20:DA20"/>
    <mergeCell ref="DB20:DO20"/>
    <mergeCell ref="DP20:EC20"/>
    <mergeCell ref="B20:AP20"/>
    <mergeCell ref="AQ20:AW20"/>
    <mergeCell ref="AX20:BK20"/>
    <mergeCell ref="BL20:BY20"/>
    <mergeCell ref="ED20:EQ20"/>
    <mergeCell ref="ER20:FE20"/>
    <mergeCell ref="B21:AP21"/>
    <mergeCell ref="AQ21:AW21"/>
    <mergeCell ref="AX21:BK21"/>
    <mergeCell ref="BL21:BY21"/>
    <mergeCell ref="BZ21:CM21"/>
    <mergeCell ref="CN21:DA21"/>
    <mergeCell ref="DB21:DO21"/>
    <mergeCell ref="DP21:EC21"/>
    <mergeCell ref="ED21:EQ21"/>
    <mergeCell ref="ER21:FE21"/>
    <mergeCell ref="B22:AP22"/>
    <mergeCell ref="AQ22:AW22"/>
    <mergeCell ref="AX22:AY22"/>
    <mergeCell ref="AZ22:BI22"/>
    <mergeCell ref="BJ22:BK22"/>
    <mergeCell ref="BL22:BM22"/>
    <mergeCell ref="BN22:BW22"/>
    <mergeCell ref="BX22:BY22"/>
    <mergeCell ref="BX24:BY24"/>
    <mergeCell ref="BZ23:CA23"/>
    <mergeCell ref="ED22:EE22"/>
    <mergeCell ref="EF22:EO22"/>
    <mergeCell ref="EP22:EQ22"/>
    <mergeCell ref="ER22:ES22"/>
    <mergeCell ref="BZ22:CA22"/>
    <mergeCell ref="CB22:CK22"/>
    <mergeCell ref="CL22:CM22"/>
    <mergeCell ref="CN22:CO22"/>
    <mergeCell ref="ER24:ES24"/>
    <mergeCell ref="ET24:FC24"/>
    <mergeCell ref="AX24:AY24"/>
    <mergeCell ref="ED24:EE24"/>
    <mergeCell ref="CP23:CY23"/>
    <mergeCell ref="CZ23:DA23"/>
    <mergeCell ref="AZ24:BI24"/>
    <mergeCell ref="BJ24:BK24"/>
    <mergeCell ref="BL24:BM24"/>
    <mergeCell ref="BN24:BW24"/>
    <mergeCell ref="CZ25:DA25"/>
    <mergeCell ref="DB25:DC25"/>
    <mergeCell ref="DD25:DM25"/>
    <mergeCell ref="DN25:DO25"/>
    <mergeCell ref="EF24:EO24"/>
    <mergeCell ref="EP24:EQ24"/>
    <mergeCell ref="DN24:DO24"/>
    <mergeCell ref="DP24:DQ24"/>
    <mergeCell ref="DR24:EA24"/>
    <mergeCell ref="EB24:EC24"/>
    <mergeCell ref="BZ20:CM20"/>
    <mergeCell ref="EF25:EO25"/>
    <mergeCell ref="EP25:EQ25"/>
    <mergeCell ref="ER25:ES25"/>
    <mergeCell ref="ET25:FC25"/>
    <mergeCell ref="ED25:EE25"/>
    <mergeCell ref="CB25:CK25"/>
    <mergeCell ref="CL25:CM25"/>
    <mergeCell ref="CN25:CO25"/>
    <mergeCell ref="CP25:CY25"/>
    <mergeCell ref="CB26:CK26"/>
    <mergeCell ref="CL26:CM26"/>
    <mergeCell ref="CN26:CO26"/>
    <mergeCell ref="CP26:CY26"/>
    <mergeCell ref="CB23:CK23"/>
    <mergeCell ref="CL23:CM23"/>
    <mergeCell ref="CN23:CO23"/>
    <mergeCell ref="DB2:DO2"/>
    <mergeCell ref="DB3:DO3"/>
    <mergeCell ref="DB4:DE4"/>
    <mergeCell ref="DF4:DJ4"/>
    <mergeCell ref="DK4:DO4"/>
    <mergeCell ref="DB5:DO5"/>
    <mergeCell ref="DB28:DO28"/>
    <mergeCell ref="DP28:EC28"/>
    <mergeCell ref="DB10:DO10"/>
    <mergeCell ref="DB8:DH9"/>
    <mergeCell ref="DI8:DO9"/>
    <mergeCell ref="DP25:DQ25"/>
    <mergeCell ref="DR25:EA25"/>
    <mergeCell ref="EB25:EC25"/>
    <mergeCell ref="DB17:DO17"/>
    <mergeCell ref="DP17:EC17"/>
    <mergeCell ref="AU6:BY6"/>
    <mergeCell ref="R7:BY7"/>
    <mergeCell ref="DB6:DO6"/>
    <mergeCell ref="BA8:BY8"/>
    <mergeCell ref="A8:AZ8"/>
    <mergeCell ref="AA4:AK4"/>
    <mergeCell ref="AL4:AP4"/>
    <mergeCell ref="AQ4:AR4"/>
    <mergeCell ref="N5:BY5"/>
    <mergeCell ref="DB7:DO7"/>
    <mergeCell ref="BZ28:CM28"/>
    <mergeCell ref="CN28:DA28"/>
    <mergeCell ref="A9:BY9"/>
    <mergeCell ref="A28:AP28"/>
    <mergeCell ref="AQ28:AW28"/>
    <mergeCell ref="AX28:BK28"/>
    <mergeCell ref="BL28:BY28"/>
    <mergeCell ref="CZ26:DA26"/>
    <mergeCell ref="B24:AP24"/>
    <mergeCell ref="AQ24:AW24"/>
    <mergeCell ref="ED28:EQ28"/>
    <mergeCell ref="ER28:FE28"/>
    <mergeCell ref="B29:AP29"/>
    <mergeCell ref="AQ29:AW29"/>
    <mergeCell ref="CL29:CM29"/>
    <mergeCell ref="CN29:CO29"/>
    <mergeCell ref="CP29:CY29"/>
    <mergeCell ref="CZ29:DA29"/>
    <mergeCell ref="DB29:DC29"/>
    <mergeCell ref="DD29:DM29"/>
    <mergeCell ref="EP29:EQ29"/>
    <mergeCell ref="ER29:ES29"/>
    <mergeCell ref="DN29:DO29"/>
    <mergeCell ref="DP29:DQ29"/>
    <mergeCell ref="DR29:EA29"/>
    <mergeCell ref="EB29:EC29"/>
    <mergeCell ref="CZ30:DA30"/>
    <mergeCell ref="DB30:DC30"/>
    <mergeCell ref="DD30:DM30"/>
    <mergeCell ref="DN30:DO30"/>
    <mergeCell ref="ED29:EE29"/>
    <mergeCell ref="EF29:EO29"/>
    <mergeCell ref="EF30:EO30"/>
    <mergeCell ref="DD32:DM32"/>
    <mergeCell ref="BZ32:CA32"/>
    <mergeCell ref="CB32:CK32"/>
    <mergeCell ref="CL32:CM32"/>
    <mergeCell ref="CN32:CO32"/>
    <mergeCell ref="ET29:FC29"/>
    <mergeCell ref="CB30:CK30"/>
    <mergeCell ref="CL30:CM30"/>
    <mergeCell ref="CN30:CO30"/>
    <mergeCell ref="CP30:CY30"/>
    <mergeCell ref="BX32:BY32"/>
    <mergeCell ref="B32:AP32"/>
    <mergeCell ref="AQ32:AW32"/>
    <mergeCell ref="AX32:AY32"/>
    <mergeCell ref="AZ32:BI32"/>
    <mergeCell ref="BJ32:BK32"/>
    <mergeCell ref="BL32:BM32"/>
    <mergeCell ref="BN32:BW32"/>
    <mergeCell ref="ER31:FE31"/>
    <mergeCell ref="DN32:DO32"/>
    <mergeCell ref="DP32:DQ32"/>
    <mergeCell ref="DR32:EA32"/>
    <mergeCell ref="EB32:EC32"/>
    <mergeCell ref="ED32:EE32"/>
    <mergeCell ref="EF32:EO32"/>
    <mergeCell ref="EP32:EQ32"/>
    <mergeCell ref="ER32:ES32"/>
    <mergeCell ref="ET32:FC32"/>
    <mergeCell ref="DB34:DO34"/>
    <mergeCell ref="DP34:EC34"/>
    <mergeCell ref="AX33:AY33"/>
    <mergeCell ref="CP33:CY33"/>
    <mergeCell ref="CZ33:DA33"/>
    <mergeCell ref="CB34:CK34"/>
    <mergeCell ref="CL34:CM34"/>
    <mergeCell ref="CN34:CO34"/>
    <mergeCell ref="DN33:DO33"/>
    <mergeCell ref="AZ33:BI33"/>
    <mergeCell ref="B35:AP35"/>
    <mergeCell ref="AQ35:AW35"/>
    <mergeCell ref="AX35:BK35"/>
    <mergeCell ref="BL35:BY35"/>
    <mergeCell ref="B34:AP34"/>
    <mergeCell ref="AQ34:AW34"/>
    <mergeCell ref="AX34:BK34"/>
    <mergeCell ref="BL34:BY34"/>
    <mergeCell ref="B36:AP36"/>
    <mergeCell ref="AQ36:AW36"/>
    <mergeCell ref="BL36:BY36"/>
    <mergeCell ref="DP36:EC36"/>
    <mergeCell ref="AX36:AY36"/>
    <mergeCell ref="AZ36:BI36"/>
    <mergeCell ref="BJ36:BK36"/>
    <mergeCell ref="BZ36:CA36"/>
    <mergeCell ref="CZ36:DA36"/>
    <mergeCell ref="DB36:DC36"/>
    <mergeCell ref="CP38:CY38"/>
    <mergeCell ref="CZ38:DA38"/>
    <mergeCell ref="DB35:DO35"/>
    <mergeCell ref="DP35:EC35"/>
    <mergeCell ref="FD36:FE36"/>
    <mergeCell ref="CB36:CK36"/>
    <mergeCell ref="CL36:CM36"/>
    <mergeCell ref="CN36:CO36"/>
    <mergeCell ref="CP36:CY36"/>
    <mergeCell ref="ET36:FC36"/>
    <mergeCell ref="B38:AP38"/>
    <mergeCell ref="AQ38:AW38"/>
    <mergeCell ref="AX38:BK38"/>
    <mergeCell ref="BL38:BY38"/>
    <mergeCell ref="DB38:DO38"/>
    <mergeCell ref="DP38:EC38"/>
    <mergeCell ref="BZ38:CA38"/>
    <mergeCell ref="CB38:CK38"/>
    <mergeCell ref="CL38:CM38"/>
    <mergeCell ref="CN38:CO38"/>
    <mergeCell ref="BL40:BY40"/>
    <mergeCell ref="BZ40:CM40"/>
    <mergeCell ref="B39:AP39"/>
    <mergeCell ref="AQ39:AW39"/>
    <mergeCell ref="BL39:BY39"/>
    <mergeCell ref="BZ39:CM39"/>
    <mergeCell ref="AX39:AY39"/>
    <mergeCell ref="AZ39:BI39"/>
    <mergeCell ref="BJ39:BK39"/>
    <mergeCell ref="ER40:FE40"/>
    <mergeCell ref="B40:AP40"/>
    <mergeCell ref="P43:AG43"/>
    <mergeCell ref="AJ43:BK43"/>
    <mergeCell ref="CG43:CX43"/>
    <mergeCell ref="DA43:EB43"/>
    <mergeCell ref="CN40:DA40"/>
    <mergeCell ref="DB40:DO40"/>
    <mergeCell ref="DP40:EC40"/>
    <mergeCell ref="ED40:EQ40"/>
    <mergeCell ref="BZ34:CA34"/>
    <mergeCell ref="CG44:CX44"/>
    <mergeCell ref="DA44:EB44"/>
    <mergeCell ref="C46:G46"/>
    <mergeCell ref="K46:AB46"/>
    <mergeCell ref="AD46:AK46"/>
    <mergeCell ref="P44:AG44"/>
    <mergeCell ref="AJ44:BK44"/>
    <mergeCell ref="AQ40:AW40"/>
    <mergeCell ref="AX40:BK40"/>
    <mergeCell ref="DD36:DM36"/>
    <mergeCell ref="DN36:DO36"/>
    <mergeCell ref="CP39:CY39"/>
    <mergeCell ref="CZ39:DA39"/>
    <mergeCell ref="BJ33:BK33"/>
    <mergeCell ref="CN33:CO33"/>
    <mergeCell ref="BZ35:CM35"/>
    <mergeCell ref="CN35:DA35"/>
    <mergeCell ref="CP34:CY34"/>
    <mergeCell ref="CZ34:DA34"/>
    <mergeCell ref="ED38:EQ38"/>
    <mergeCell ref="ER38:FE38"/>
    <mergeCell ref="DP39:EC39"/>
    <mergeCell ref="ED39:EQ39"/>
    <mergeCell ref="ET33:FC33"/>
    <mergeCell ref="CN39:CO39"/>
    <mergeCell ref="ED36:EE36"/>
    <mergeCell ref="EF36:EO36"/>
    <mergeCell ref="EP36:EQ36"/>
    <mergeCell ref="ER36:ES36"/>
    <mergeCell ref="FD33:FE33"/>
    <mergeCell ref="DB39:DC39"/>
    <mergeCell ref="DD39:DM39"/>
    <mergeCell ref="DN39:DO39"/>
    <mergeCell ref="ER39:ES39"/>
    <mergeCell ref="ET39:FC39"/>
    <mergeCell ref="FD39:FE39"/>
    <mergeCell ref="DB33:DC33"/>
    <mergeCell ref="DD33:DM33"/>
    <mergeCell ref="ER33:ES3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НПФ Авиаполис</cp:lastModifiedBy>
  <cp:lastPrinted>2009-04-27T08:12:16Z</cp:lastPrinted>
  <dcterms:created xsi:type="dcterms:W3CDTF">2007-05-04T12:33:29Z</dcterms:created>
  <dcterms:modified xsi:type="dcterms:W3CDTF">2014-07-22T09:33:28Z</dcterms:modified>
  <cp:category/>
  <cp:version/>
  <cp:contentType/>
  <cp:contentStatus/>
</cp:coreProperties>
</file>